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S RAMOS 4\Desktop\CURSO - FICHA PROFE\"/>
    </mc:Choice>
  </mc:AlternateContent>
  <xr:revisionPtr revIDLastSave="77" documentId="13_ncr:1_{7CAEC430-574D-414E-B8D7-B381DA018E89}" xr6:coauthVersionLast="47" xr6:coauthVersionMax="47" xr10:uidLastSave="{F4B17995-7F55-4F3E-B4BE-D891C2382960}"/>
  <bookViews>
    <workbookView xWindow="-120" yWindow="-120" windowWidth="20730" windowHeight="11160" xr2:uid="{00000000-000D-0000-FFFF-FFFF00000000}"/>
  </bookViews>
  <sheets>
    <sheet name="INICIO" sheetId="65" r:id="rId1"/>
    <sheet name="Datos personales" sheetId="1" r:id="rId2"/>
    <sheet name="Datos del centro" sheetId="2" r:id="rId3"/>
    <sheet name="Planificación Mensual " sheetId="3" r:id="rId4"/>
    <sheet name="Actividades Proyectos" sheetId="5" r:id="rId5"/>
    <sheet name="Programación Semanal" sheetId="7" r:id="rId6"/>
    <sheet name="Descripción del grupo" sheetId="9" r:id="rId7"/>
    <sheet name="Listado de alumnos" sheetId="30" r:id="rId8"/>
    <sheet name="Hoja1" sheetId="66" r:id="rId9"/>
    <sheet name="Hoja2" sheetId="67" r:id="rId10"/>
    <sheet name="1ª EVALUACIÓN" sheetId="31" r:id="rId11"/>
    <sheet name="2ª EVALUACIÓN" sheetId="32" r:id="rId12"/>
    <sheet name="3ª EVALUACIÓN" sheetId="33" r:id="rId13"/>
    <sheet name="Evaluación Final" sheetId="34" r:id="rId14"/>
    <sheet name="Org. Aula" sheetId="29" r:id="rId15"/>
    <sheet name="Fotografías " sheetId="28" r:id="rId16"/>
    <sheet name="Table 13" sheetId="13" state="hidden" r:id="rId17"/>
    <sheet name="Table 14" sheetId="14" state="hidden" r:id="rId18"/>
    <sheet name="Table 21" sheetId="21" state="hidden" r:id="rId19"/>
    <sheet name="1" sheetId="35" r:id="rId20"/>
    <sheet name="2" sheetId="36" r:id="rId21"/>
    <sheet name="3" sheetId="37" r:id="rId22"/>
    <sheet name="4" sheetId="38" r:id="rId23"/>
    <sheet name="5" sheetId="39" r:id="rId24"/>
    <sheet name="6" sheetId="40" r:id="rId25"/>
    <sheet name="7" sheetId="41" r:id="rId26"/>
    <sheet name="8" sheetId="42" r:id="rId27"/>
    <sheet name="9" sheetId="43" r:id="rId28"/>
    <sheet name="10" sheetId="44" r:id="rId29"/>
    <sheet name="11" sheetId="45" r:id="rId30"/>
    <sheet name="12" sheetId="46" r:id="rId31"/>
    <sheet name="13" sheetId="47" r:id="rId32"/>
    <sheet name="14" sheetId="48" r:id="rId33"/>
    <sheet name="15" sheetId="49" r:id="rId34"/>
    <sheet name="16" sheetId="50" r:id="rId35"/>
    <sheet name="17" sheetId="51" r:id="rId36"/>
    <sheet name="18" sheetId="52" r:id="rId37"/>
    <sheet name="19" sheetId="53" r:id="rId38"/>
    <sheet name="20" sheetId="54" r:id="rId39"/>
    <sheet name="21" sheetId="55" r:id="rId40"/>
    <sheet name="22" sheetId="56" r:id="rId41"/>
    <sheet name="23" sheetId="57" r:id="rId42"/>
    <sheet name="24" sheetId="58" r:id="rId43"/>
    <sheet name="25" sheetId="59" r:id="rId44"/>
    <sheet name="26" sheetId="60" r:id="rId45"/>
    <sheet name="27" sheetId="61" r:id="rId46"/>
    <sheet name="28" sheetId="62" r:id="rId47"/>
    <sheet name="29" sheetId="63" r:id="rId48"/>
    <sheet name="30" sheetId="64" r:id="rId49"/>
    <sheet name="Incidencias" sheetId="11" r:id="rId50"/>
    <sheet name="Entrevista con las familias " sheetId="22" r:id="rId51"/>
    <sheet name="Actividedes Compl. y extraesc." sheetId="26" r:id="rId5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4" i="64" l="1"/>
  <c r="AG23" i="64"/>
  <c r="AG22" i="64"/>
  <c r="AG21" i="64"/>
  <c r="AG20" i="64"/>
  <c r="AG19" i="64"/>
  <c r="AG18" i="64"/>
  <c r="AG17" i="64"/>
  <c r="AG16" i="64"/>
  <c r="AG15" i="64"/>
  <c r="C14" i="64"/>
  <c r="D14" i="64" s="1"/>
  <c r="E14" i="64" s="1"/>
  <c r="F14" i="64" s="1"/>
  <c r="G14" i="64" s="1"/>
  <c r="H14" i="64" s="1"/>
  <c r="I14" i="64" s="1"/>
  <c r="J14" i="64" s="1"/>
  <c r="K14" i="64" s="1"/>
  <c r="L14" i="64" s="1"/>
  <c r="M14" i="64" s="1"/>
  <c r="N14" i="64" s="1"/>
  <c r="O14" i="64" s="1"/>
  <c r="P14" i="64" s="1"/>
  <c r="Q14" i="64" s="1"/>
  <c r="R14" i="64" s="1"/>
  <c r="S14" i="64" s="1"/>
  <c r="T14" i="64" s="1"/>
  <c r="U14" i="64" s="1"/>
  <c r="V14" i="64" s="1"/>
  <c r="W14" i="64" s="1"/>
  <c r="X14" i="64" s="1"/>
  <c r="Y14" i="64" s="1"/>
  <c r="Z14" i="64" s="1"/>
  <c r="AA14" i="64" s="1"/>
  <c r="AB14" i="64" s="1"/>
  <c r="AC14" i="64" s="1"/>
  <c r="AD14" i="64" s="1"/>
  <c r="AE14" i="64" s="1"/>
  <c r="AF14" i="64" s="1"/>
  <c r="AG24" i="63"/>
  <c r="AG23" i="63"/>
  <c r="AG22" i="63"/>
  <c r="AG21" i="63"/>
  <c r="AG20" i="63"/>
  <c r="AG19" i="63"/>
  <c r="AG18" i="63"/>
  <c r="AG17" i="63"/>
  <c r="AG16" i="63"/>
  <c r="AG15" i="63"/>
  <c r="C14" i="63"/>
  <c r="D14" i="63" s="1"/>
  <c r="E14" i="63" s="1"/>
  <c r="F14" i="63" s="1"/>
  <c r="G14" i="63" s="1"/>
  <c r="H14" i="63" s="1"/>
  <c r="I14" i="63" s="1"/>
  <c r="J14" i="63" s="1"/>
  <c r="K14" i="63" s="1"/>
  <c r="L14" i="63" s="1"/>
  <c r="M14" i="63" s="1"/>
  <c r="N14" i="63" s="1"/>
  <c r="O14" i="63" s="1"/>
  <c r="P14" i="63" s="1"/>
  <c r="Q14" i="63" s="1"/>
  <c r="R14" i="63" s="1"/>
  <c r="S14" i="63" s="1"/>
  <c r="T14" i="63" s="1"/>
  <c r="U14" i="63" s="1"/>
  <c r="V14" i="63" s="1"/>
  <c r="W14" i="63" s="1"/>
  <c r="X14" i="63" s="1"/>
  <c r="Y14" i="63" s="1"/>
  <c r="Z14" i="63" s="1"/>
  <c r="AA14" i="63" s="1"/>
  <c r="AB14" i="63" s="1"/>
  <c r="AC14" i="63" s="1"/>
  <c r="AD14" i="63" s="1"/>
  <c r="AE14" i="63" s="1"/>
  <c r="AF14" i="63" s="1"/>
  <c r="AG24" i="62"/>
  <c r="AG23" i="62"/>
  <c r="AG22" i="62"/>
  <c r="AG21" i="62"/>
  <c r="AG20" i="62"/>
  <c r="AG19" i="62"/>
  <c r="AG18" i="62"/>
  <c r="AG17" i="62"/>
  <c r="AG16" i="62"/>
  <c r="AG15" i="62"/>
  <c r="AG25" i="62" s="1"/>
  <c r="C14" i="62"/>
  <c r="D14" i="62" s="1"/>
  <c r="E14" i="62" s="1"/>
  <c r="F14" i="62" s="1"/>
  <c r="G14" i="62" s="1"/>
  <c r="H14" i="62" s="1"/>
  <c r="I14" i="62" s="1"/>
  <c r="J14" i="62" s="1"/>
  <c r="K14" i="62" s="1"/>
  <c r="L14" i="62" s="1"/>
  <c r="M14" i="62" s="1"/>
  <c r="N14" i="62" s="1"/>
  <c r="O14" i="62" s="1"/>
  <c r="P14" i="62" s="1"/>
  <c r="Q14" i="62" s="1"/>
  <c r="R14" i="62" s="1"/>
  <c r="S14" i="62" s="1"/>
  <c r="T14" i="62" s="1"/>
  <c r="U14" i="62" s="1"/>
  <c r="V14" i="62" s="1"/>
  <c r="W14" i="62" s="1"/>
  <c r="X14" i="62" s="1"/>
  <c r="Y14" i="62" s="1"/>
  <c r="Z14" i="62" s="1"/>
  <c r="AA14" i="62" s="1"/>
  <c r="AB14" i="62" s="1"/>
  <c r="AC14" i="62" s="1"/>
  <c r="AD14" i="62" s="1"/>
  <c r="AE14" i="62" s="1"/>
  <c r="AF14" i="62" s="1"/>
  <c r="AG24" i="61"/>
  <c r="AG23" i="61"/>
  <c r="AG22" i="61"/>
  <c r="AG21" i="61"/>
  <c r="AG20" i="61"/>
  <c r="AG19" i="61"/>
  <c r="AG18" i="61"/>
  <c r="AG17" i="61"/>
  <c r="AG16" i="61"/>
  <c r="AG15" i="61"/>
  <c r="AG25" i="61" s="1"/>
  <c r="C14" i="61"/>
  <c r="D14" i="61" s="1"/>
  <c r="E14" i="61" s="1"/>
  <c r="F14" i="61" s="1"/>
  <c r="G14" i="61" s="1"/>
  <c r="H14" i="61" s="1"/>
  <c r="I14" i="61" s="1"/>
  <c r="J14" i="61" s="1"/>
  <c r="K14" i="61" s="1"/>
  <c r="L14" i="61" s="1"/>
  <c r="M14" i="61" s="1"/>
  <c r="N14" i="61" s="1"/>
  <c r="O14" i="61" s="1"/>
  <c r="P14" i="61" s="1"/>
  <c r="Q14" i="61" s="1"/>
  <c r="R14" i="61" s="1"/>
  <c r="S14" i="61" s="1"/>
  <c r="T14" i="61" s="1"/>
  <c r="U14" i="61" s="1"/>
  <c r="V14" i="61" s="1"/>
  <c r="W14" i="61" s="1"/>
  <c r="X14" i="61" s="1"/>
  <c r="Y14" i="61" s="1"/>
  <c r="Z14" i="61" s="1"/>
  <c r="AA14" i="61" s="1"/>
  <c r="AB14" i="61" s="1"/>
  <c r="AC14" i="61" s="1"/>
  <c r="AD14" i="61" s="1"/>
  <c r="AE14" i="61" s="1"/>
  <c r="AF14" i="61" s="1"/>
  <c r="AG24" i="60"/>
  <c r="AG23" i="60"/>
  <c r="AG22" i="60"/>
  <c r="AG21" i="60"/>
  <c r="AG20" i="60"/>
  <c r="AG19" i="60"/>
  <c r="AG18" i="60"/>
  <c r="AG17" i="60"/>
  <c r="AG16" i="60"/>
  <c r="AG15" i="60"/>
  <c r="C14" i="60"/>
  <c r="D14" i="60" s="1"/>
  <c r="E14" i="60" s="1"/>
  <c r="F14" i="60" s="1"/>
  <c r="G14" i="60" s="1"/>
  <c r="H14" i="60" s="1"/>
  <c r="I14" i="60" s="1"/>
  <c r="J14" i="60" s="1"/>
  <c r="K14" i="60" s="1"/>
  <c r="L14" i="60" s="1"/>
  <c r="M14" i="60" s="1"/>
  <c r="N14" i="60" s="1"/>
  <c r="O14" i="60" s="1"/>
  <c r="P14" i="60" s="1"/>
  <c r="Q14" i="60" s="1"/>
  <c r="R14" i="60" s="1"/>
  <c r="S14" i="60" s="1"/>
  <c r="T14" i="60" s="1"/>
  <c r="U14" i="60" s="1"/>
  <c r="V14" i="60" s="1"/>
  <c r="W14" i="60" s="1"/>
  <c r="X14" i="60" s="1"/>
  <c r="Y14" i="60" s="1"/>
  <c r="Z14" i="60" s="1"/>
  <c r="AA14" i="60" s="1"/>
  <c r="AB14" i="60" s="1"/>
  <c r="AC14" i="60" s="1"/>
  <c r="AD14" i="60" s="1"/>
  <c r="AE14" i="60" s="1"/>
  <c r="AF14" i="60" s="1"/>
  <c r="AG24" i="59"/>
  <c r="AG23" i="59"/>
  <c r="AG22" i="59"/>
  <c r="AG21" i="59"/>
  <c r="AG20" i="59"/>
  <c r="AG19" i="59"/>
  <c r="AG18" i="59"/>
  <c r="AG17" i="59"/>
  <c r="AG16" i="59"/>
  <c r="AG15" i="59"/>
  <c r="C14" i="59"/>
  <c r="D14" i="59" s="1"/>
  <c r="E14" i="59" s="1"/>
  <c r="F14" i="59" s="1"/>
  <c r="G14" i="59" s="1"/>
  <c r="H14" i="59" s="1"/>
  <c r="I14" i="59" s="1"/>
  <c r="J14" i="59" s="1"/>
  <c r="K14" i="59" s="1"/>
  <c r="L14" i="59" s="1"/>
  <c r="M14" i="59" s="1"/>
  <c r="N14" i="59" s="1"/>
  <c r="O14" i="59" s="1"/>
  <c r="P14" i="59" s="1"/>
  <c r="Q14" i="59" s="1"/>
  <c r="R14" i="59" s="1"/>
  <c r="S14" i="59" s="1"/>
  <c r="T14" i="59" s="1"/>
  <c r="U14" i="59" s="1"/>
  <c r="V14" i="59" s="1"/>
  <c r="W14" i="59" s="1"/>
  <c r="X14" i="59" s="1"/>
  <c r="Y14" i="59" s="1"/>
  <c r="Z14" i="59" s="1"/>
  <c r="AA14" i="59" s="1"/>
  <c r="AB14" i="59" s="1"/>
  <c r="AC14" i="59" s="1"/>
  <c r="AD14" i="59" s="1"/>
  <c r="AE14" i="59" s="1"/>
  <c r="AF14" i="59" s="1"/>
  <c r="AG24" i="58"/>
  <c r="AG23" i="58"/>
  <c r="AG22" i="58"/>
  <c r="AG21" i="58"/>
  <c r="AG20" i="58"/>
  <c r="AG19" i="58"/>
  <c r="AG18" i="58"/>
  <c r="AG17" i="58"/>
  <c r="AG16" i="58"/>
  <c r="AG15" i="58"/>
  <c r="AG25" i="58" s="1"/>
  <c r="C14" i="58"/>
  <c r="D14" i="58" s="1"/>
  <c r="E14" i="58" s="1"/>
  <c r="F14" i="58" s="1"/>
  <c r="G14" i="58" s="1"/>
  <c r="H14" i="58" s="1"/>
  <c r="I14" i="58" s="1"/>
  <c r="J14" i="58" s="1"/>
  <c r="K14" i="58" s="1"/>
  <c r="L14" i="58" s="1"/>
  <c r="M14" i="58" s="1"/>
  <c r="N14" i="58" s="1"/>
  <c r="O14" i="58" s="1"/>
  <c r="P14" i="58" s="1"/>
  <c r="Q14" i="58" s="1"/>
  <c r="R14" i="58" s="1"/>
  <c r="S14" i="58" s="1"/>
  <c r="T14" i="58" s="1"/>
  <c r="U14" i="58" s="1"/>
  <c r="V14" i="58" s="1"/>
  <c r="W14" i="58" s="1"/>
  <c r="X14" i="58" s="1"/>
  <c r="Y14" i="58" s="1"/>
  <c r="Z14" i="58" s="1"/>
  <c r="AA14" i="58" s="1"/>
  <c r="AB14" i="58" s="1"/>
  <c r="AC14" i="58" s="1"/>
  <c r="AD14" i="58" s="1"/>
  <c r="AE14" i="58" s="1"/>
  <c r="AF14" i="58" s="1"/>
  <c r="AG24" i="57"/>
  <c r="AG23" i="57"/>
  <c r="AG22" i="57"/>
  <c r="AG21" i="57"/>
  <c r="AG20" i="57"/>
  <c r="AG19" i="57"/>
  <c r="AG18" i="57"/>
  <c r="AG17" i="57"/>
  <c r="AG16" i="57"/>
  <c r="AG15" i="57"/>
  <c r="AG25" i="57" s="1"/>
  <c r="C14" i="57"/>
  <c r="D14" i="57" s="1"/>
  <c r="E14" i="57" s="1"/>
  <c r="F14" i="57" s="1"/>
  <c r="G14" i="57" s="1"/>
  <c r="H14" i="57" s="1"/>
  <c r="I14" i="57" s="1"/>
  <c r="J14" i="57" s="1"/>
  <c r="K14" i="57" s="1"/>
  <c r="L14" i="57" s="1"/>
  <c r="M14" i="57" s="1"/>
  <c r="N14" i="57" s="1"/>
  <c r="O14" i="57" s="1"/>
  <c r="P14" i="57" s="1"/>
  <c r="Q14" i="57" s="1"/>
  <c r="R14" i="57" s="1"/>
  <c r="S14" i="57" s="1"/>
  <c r="T14" i="57" s="1"/>
  <c r="U14" i="57" s="1"/>
  <c r="V14" i="57" s="1"/>
  <c r="W14" i="57" s="1"/>
  <c r="X14" i="57" s="1"/>
  <c r="Y14" i="57" s="1"/>
  <c r="Z14" i="57" s="1"/>
  <c r="AA14" i="57" s="1"/>
  <c r="AB14" i="57" s="1"/>
  <c r="AC14" i="57" s="1"/>
  <c r="AD14" i="57" s="1"/>
  <c r="AE14" i="57" s="1"/>
  <c r="AF14" i="57" s="1"/>
  <c r="AG24" i="56"/>
  <c r="AG23" i="56"/>
  <c r="AG22" i="56"/>
  <c r="AG21" i="56"/>
  <c r="AG20" i="56"/>
  <c r="AG19" i="56"/>
  <c r="AG18" i="56"/>
  <c r="AG17" i="56"/>
  <c r="AG16" i="56"/>
  <c r="AG15" i="56"/>
  <c r="C14" i="56"/>
  <c r="D14" i="56" s="1"/>
  <c r="E14" i="56" s="1"/>
  <c r="F14" i="56" s="1"/>
  <c r="G14" i="56" s="1"/>
  <c r="H14" i="56" s="1"/>
  <c r="I14" i="56" s="1"/>
  <c r="J14" i="56" s="1"/>
  <c r="K14" i="56" s="1"/>
  <c r="L14" i="56" s="1"/>
  <c r="M14" i="56" s="1"/>
  <c r="N14" i="56" s="1"/>
  <c r="O14" i="56" s="1"/>
  <c r="P14" i="56" s="1"/>
  <c r="Q14" i="56" s="1"/>
  <c r="R14" i="56" s="1"/>
  <c r="S14" i="56" s="1"/>
  <c r="T14" i="56" s="1"/>
  <c r="U14" i="56" s="1"/>
  <c r="V14" i="56" s="1"/>
  <c r="W14" i="56" s="1"/>
  <c r="X14" i="56" s="1"/>
  <c r="Y14" i="56" s="1"/>
  <c r="Z14" i="56" s="1"/>
  <c r="AA14" i="56" s="1"/>
  <c r="AB14" i="56" s="1"/>
  <c r="AC14" i="56" s="1"/>
  <c r="AD14" i="56" s="1"/>
  <c r="AE14" i="56" s="1"/>
  <c r="AF14" i="56" s="1"/>
  <c r="AG24" i="55"/>
  <c r="AG23" i="55"/>
  <c r="AG22" i="55"/>
  <c r="AG21" i="55"/>
  <c r="AG20" i="55"/>
  <c r="AG19" i="55"/>
  <c r="AG18" i="55"/>
  <c r="AG17" i="55"/>
  <c r="AG16" i="55"/>
  <c r="AG15" i="55"/>
  <c r="C14" i="55"/>
  <c r="D14" i="55" s="1"/>
  <c r="E14" i="55" s="1"/>
  <c r="F14" i="55" s="1"/>
  <c r="G14" i="55" s="1"/>
  <c r="H14" i="55" s="1"/>
  <c r="I14" i="55" s="1"/>
  <c r="J14" i="55" s="1"/>
  <c r="K14" i="55" s="1"/>
  <c r="L14" i="55" s="1"/>
  <c r="M14" i="55" s="1"/>
  <c r="N14" i="55" s="1"/>
  <c r="O14" i="55" s="1"/>
  <c r="P14" i="55" s="1"/>
  <c r="Q14" i="55" s="1"/>
  <c r="R14" i="55" s="1"/>
  <c r="S14" i="55" s="1"/>
  <c r="T14" i="55" s="1"/>
  <c r="U14" i="55" s="1"/>
  <c r="V14" i="55" s="1"/>
  <c r="W14" i="55" s="1"/>
  <c r="X14" i="55" s="1"/>
  <c r="Y14" i="55" s="1"/>
  <c r="Z14" i="55" s="1"/>
  <c r="AA14" i="55" s="1"/>
  <c r="AB14" i="55" s="1"/>
  <c r="AC14" i="55" s="1"/>
  <c r="AD14" i="55" s="1"/>
  <c r="AE14" i="55" s="1"/>
  <c r="AF14" i="55" s="1"/>
  <c r="AG24" i="54"/>
  <c r="AG23" i="54"/>
  <c r="AG22" i="54"/>
  <c r="AG21" i="54"/>
  <c r="AG20" i="54"/>
  <c r="AG19" i="54"/>
  <c r="AG18" i="54"/>
  <c r="AG17" i="54"/>
  <c r="AG16" i="54"/>
  <c r="AG15" i="54"/>
  <c r="C14" i="54"/>
  <c r="D14" i="54" s="1"/>
  <c r="E14" i="54" s="1"/>
  <c r="F14" i="54" s="1"/>
  <c r="G14" i="54" s="1"/>
  <c r="H14" i="54" s="1"/>
  <c r="I14" i="54" s="1"/>
  <c r="J14" i="54" s="1"/>
  <c r="K14" i="54" s="1"/>
  <c r="L14" i="54" s="1"/>
  <c r="M14" i="54" s="1"/>
  <c r="N14" i="54" s="1"/>
  <c r="O14" i="54" s="1"/>
  <c r="P14" i="54" s="1"/>
  <c r="Q14" i="54" s="1"/>
  <c r="R14" i="54" s="1"/>
  <c r="S14" i="54" s="1"/>
  <c r="T14" i="54" s="1"/>
  <c r="U14" i="54" s="1"/>
  <c r="V14" i="54" s="1"/>
  <c r="W14" i="54" s="1"/>
  <c r="X14" i="54" s="1"/>
  <c r="Y14" i="54" s="1"/>
  <c r="Z14" i="54" s="1"/>
  <c r="AA14" i="54" s="1"/>
  <c r="AB14" i="54" s="1"/>
  <c r="AC14" i="54" s="1"/>
  <c r="AD14" i="54" s="1"/>
  <c r="AE14" i="54" s="1"/>
  <c r="AF14" i="54" s="1"/>
  <c r="AG24" i="53"/>
  <c r="AG23" i="53"/>
  <c r="AG22" i="53"/>
  <c r="AG21" i="53"/>
  <c r="AG20" i="53"/>
  <c r="AG19" i="53"/>
  <c r="AG18" i="53"/>
  <c r="AG17" i="53"/>
  <c r="AG16" i="53"/>
  <c r="AG15" i="53"/>
  <c r="C14" i="53"/>
  <c r="D14" i="53" s="1"/>
  <c r="E14" i="53" s="1"/>
  <c r="F14" i="53" s="1"/>
  <c r="G14" i="53" s="1"/>
  <c r="H14" i="53" s="1"/>
  <c r="I14" i="53" s="1"/>
  <c r="J14" i="53" s="1"/>
  <c r="K14" i="53" s="1"/>
  <c r="L14" i="53" s="1"/>
  <c r="M14" i="53" s="1"/>
  <c r="N14" i="53" s="1"/>
  <c r="O14" i="53" s="1"/>
  <c r="P14" i="53" s="1"/>
  <c r="Q14" i="53" s="1"/>
  <c r="R14" i="53" s="1"/>
  <c r="S14" i="53" s="1"/>
  <c r="T14" i="53" s="1"/>
  <c r="U14" i="53" s="1"/>
  <c r="V14" i="53" s="1"/>
  <c r="W14" i="53" s="1"/>
  <c r="X14" i="53" s="1"/>
  <c r="Y14" i="53" s="1"/>
  <c r="Z14" i="53" s="1"/>
  <c r="AA14" i="53" s="1"/>
  <c r="AB14" i="53" s="1"/>
  <c r="AC14" i="53" s="1"/>
  <c r="AD14" i="53" s="1"/>
  <c r="AE14" i="53" s="1"/>
  <c r="AF14" i="53" s="1"/>
  <c r="AG24" i="52"/>
  <c r="AG23" i="52"/>
  <c r="AG22" i="52"/>
  <c r="AG21" i="52"/>
  <c r="AG20" i="52"/>
  <c r="AG19" i="52"/>
  <c r="AG18" i="52"/>
  <c r="AG17" i="52"/>
  <c r="AG16" i="52"/>
  <c r="AG15" i="52"/>
  <c r="C14" i="52"/>
  <c r="D14" i="52" s="1"/>
  <c r="E14" i="52" s="1"/>
  <c r="F14" i="52" s="1"/>
  <c r="G14" i="52" s="1"/>
  <c r="H14" i="52" s="1"/>
  <c r="I14" i="52" s="1"/>
  <c r="J14" i="52" s="1"/>
  <c r="K14" i="52" s="1"/>
  <c r="L14" i="52" s="1"/>
  <c r="M14" i="52" s="1"/>
  <c r="N14" i="52" s="1"/>
  <c r="O14" i="52" s="1"/>
  <c r="P14" i="52" s="1"/>
  <c r="Q14" i="52" s="1"/>
  <c r="R14" i="52" s="1"/>
  <c r="S14" i="52" s="1"/>
  <c r="T14" i="52" s="1"/>
  <c r="U14" i="52" s="1"/>
  <c r="V14" i="52" s="1"/>
  <c r="W14" i="52" s="1"/>
  <c r="X14" i="52" s="1"/>
  <c r="Y14" i="52" s="1"/>
  <c r="Z14" i="52" s="1"/>
  <c r="AA14" i="52" s="1"/>
  <c r="AB14" i="52" s="1"/>
  <c r="AC14" i="52" s="1"/>
  <c r="AD14" i="52" s="1"/>
  <c r="AE14" i="52" s="1"/>
  <c r="AF14" i="52" s="1"/>
  <c r="AG24" i="51"/>
  <c r="AG23" i="51"/>
  <c r="AG22" i="51"/>
  <c r="AG21" i="51"/>
  <c r="AG20" i="51"/>
  <c r="AG19" i="51"/>
  <c r="AG18" i="51"/>
  <c r="AG17" i="51"/>
  <c r="AG16" i="51"/>
  <c r="AG15" i="51"/>
  <c r="AG25" i="51" s="1"/>
  <c r="C14" i="51"/>
  <c r="D14" i="51" s="1"/>
  <c r="E14" i="51" s="1"/>
  <c r="F14" i="51" s="1"/>
  <c r="G14" i="51" s="1"/>
  <c r="H14" i="51" s="1"/>
  <c r="I14" i="51" s="1"/>
  <c r="J14" i="51" s="1"/>
  <c r="K14" i="51" s="1"/>
  <c r="L14" i="51" s="1"/>
  <c r="M14" i="51" s="1"/>
  <c r="N14" i="51" s="1"/>
  <c r="O14" i="51" s="1"/>
  <c r="P14" i="51" s="1"/>
  <c r="Q14" i="51" s="1"/>
  <c r="R14" i="51" s="1"/>
  <c r="S14" i="51" s="1"/>
  <c r="T14" i="51" s="1"/>
  <c r="U14" i="51" s="1"/>
  <c r="V14" i="51" s="1"/>
  <c r="W14" i="51" s="1"/>
  <c r="X14" i="51" s="1"/>
  <c r="Y14" i="51" s="1"/>
  <c r="Z14" i="51" s="1"/>
  <c r="AA14" i="51" s="1"/>
  <c r="AB14" i="51" s="1"/>
  <c r="AC14" i="51" s="1"/>
  <c r="AD14" i="51" s="1"/>
  <c r="AE14" i="51" s="1"/>
  <c r="AF14" i="51" s="1"/>
  <c r="AG24" i="50"/>
  <c r="AG23" i="50"/>
  <c r="AG22" i="50"/>
  <c r="AG21" i="50"/>
  <c r="AG20" i="50"/>
  <c r="AG19" i="50"/>
  <c r="AG18" i="50"/>
  <c r="AG17" i="50"/>
  <c r="AG16" i="50"/>
  <c r="AG15" i="50"/>
  <c r="AG25" i="50" s="1"/>
  <c r="C14" i="50"/>
  <c r="D14" i="50" s="1"/>
  <c r="E14" i="50" s="1"/>
  <c r="F14" i="50" s="1"/>
  <c r="G14" i="50" s="1"/>
  <c r="H14" i="50" s="1"/>
  <c r="I14" i="50" s="1"/>
  <c r="J14" i="50" s="1"/>
  <c r="K14" i="50" s="1"/>
  <c r="L14" i="50" s="1"/>
  <c r="M14" i="50" s="1"/>
  <c r="N14" i="50" s="1"/>
  <c r="O14" i="50" s="1"/>
  <c r="P14" i="50" s="1"/>
  <c r="Q14" i="50" s="1"/>
  <c r="R14" i="50" s="1"/>
  <c r="S14" i="50" s="1"/>
  <c r="T14" i="50" s="1"/>
  <c r="U14" i="50" s="1"/>
  <c r="V14" i="50" s="1"/>
  <c r="W14" i="50" s="1"/>
  <c r="X14" i="50" s="1"/>
  <c r="Y14" i="50" s="1"/>
  <c r="Z14" i="50" s="1"/>
  <c r="AA14" i="50" s="1"/>
  <c r="AB14" i="50" s="1"/>
  <c r="AC14" i="50" s="1"/>
  <c r="AD14" i="50" s="1"/>
  <c r="AE14" i="50" s="1"/>
  <c r="AF14" i="50" s="1"/>
  <c r="AG24" i="49"/>
  <c r="AG23" i="49"/>
  <c r="AG22" i="49"/>
  <c r="AG21" i="49"/>
  <c r="AG20" i="49"/>
  <c r="AG19" i="49"/>
  <c r="AG18" i="49"/>
  <c r="AG17" i="49"/>
  <c r="AG16" i="49"/>
  <c r="AG15" i="49"/>
  <c r="C14" i="49"/>
  <c r="D14" i="49" s="1"/>
  <c r="E14" i="49" s="1"/>
  <c r="F14" i="49" s="1"/>
  <c r="G14" i="49" s="1"/>
  <c r="H14" i="49" s="1"/>
  <c r="I14" i="49" s="1"/>
  <c r="J14" i="49" s="1"/>
  <c r="K14" i="49" s="1"/>
  <c r="L14" i="49" s="1"/>
  <c r="M14" i="49" s="1"/>
  <c r="N14" i="49" s="1"/>
  <c r="O14" i="49" s="1"/>
  <c r="P14" i="49" s="1"/>
  <c r="Q14" i="49" s="1"/>
  <c r="R14" i="49" s="1"/>
  <c r="S14" i="49" s="1"/>
  <c r="T14" i="49" s="1"/>
  <c r="U14" i="49" s="1"/>
  <c r="V14" i="49" s="1"/>
  <c r="W14" i="49" s="1"/>
  <c r="X14" i="49" s="1"/>
  <c r="Y14" i="49" s="1"/>
  <c r="Z14" i="49" s="1"/>
  <c r="AA14" i="49" s="1"/>
  <c r="AB14" i="49" s="1"/>
  <c r="AC14" i="49" s="1"/>
  <c r="AD14" i="49" s="1"/>
  <c r="AE14" i="49" s="1"/>
  <c r="AF14" i="49" s="1"/>
  <c r="AG24" i="48"/>
  <c r="AG23" i="48"/>
  <c r="AG22" i="48"/>
  <c r="AG21" i="48"/>
  <c r="AG20" i="48"/>
  <c r="AG19" i="48"/>
  <c r="AG18" i="48"/>
  <c r="AG17" i="48"/>
  <c r="AG16" i="48"/>
  <c r="AG15" i="48"/>
  <c r="C14" i="48"/>
  <c r="D14" i="48" s="1"/>
  <c r="E14" i="48" s="1"/>
  <c r="F14" i="48" s="1"/>
  <c r="G14" i="48" s="1"/>
  <c r="H14" i="48" s="1"/>
  <c r="I14" i="48" s="1"/>
  <c r="J14" i="48" s="1"/>
  <c r="K14" i="48" s="1"/>
  <c r="L14" i="48" s="1"/>
  <c r="M14" i="48" s="1"/>
  <c r="N14" i="48" s="1"/>
  <c r="O14" i="48" s="1"/>
  <c r="P14" i="48" s="1"/>
  <c r="Q14" i="48" s="1"/>
  <c r="R14" i="48" s="1"/>
  <c r="S14" i="48" s="1"/>
  <c r="T14" i="48" s="1"/>
  <c r="U14" i="48" s="1"/>
  <c r="V14" i="48" s="1"/>
  <c r="W14" i="48" s="1"/>
  <c r="X14" i="48" s="1"/>
  <c r="Y14" i="48" s="1"/>
  <c r="Z14" i="48" s="1"/>
  <c r="AA14" i="48" s="1"/>
  <c r="AB14" i="48" s="1"/>
  <c r="AC14" i="48" s="1"/>
  <c r="AD14" i="48" s="1"/>
  <c r="AE14" i="48" s="1"/>
  <c r="AF14" i="48" s="1"/>
  <c r="AG24" i="47"/>
  <c r="AG23" i="47"/>
  <c r="AG22" i="47"/>
  <c r="AG21" i="47"/>
  <c r="AG20" i="47"/>
  <c r="AG19" i="47"/>
  <c r="AG18" i="47"/>
  <c r="AG17" i="47"/>
  <c r="AG16" i="47"/>
  <c r="AG15" i="47"/>
  <c r="AG25" i="47" s="1"/>
  <c r="C14" i="47"/>
  <c r="D14" i="47" s="1"/>
  <c r="E14" i="47" s="1"/>
  <c r="F14" i="47" s="1"/>
  <c r="G14" i="47" s="1"/>
  <c r="H14" i="47" s="1"/>
  <c r="I14" i="47" s="1"/>
  <c r="J14" i="47" s="1"/>
  <c r="K14" i="47" s="1"/>
  <c r="L14" i="47" s="1"/>
  <c r="M14" i="47" s="1"/>
  <c r="N14" i="47" s="1"/>
  <c r="O14" i="47" s="1"/>
  <c r="P14" i="47" s="1"/>
  <c r="Q14" i="47" s="1"/>
  <c r="R14" i="47" s="1"/>
  <c r="S14" i="47" s="1"/>
  <c r="T14" i="47" s="1"/>
  <c r="U14" i="47" s="1"/>
  <c r="V14" i="47" s="1"/>
  <c r="W14" i="47" s="1"/>
  <c r="X14" i="47" s="1"/>
  <c r="Y14" i="47" s="1"/>
  <c r="Z14" i="47" s="1"/>
  <c r="AA14" i="47" s="1"/>
  <c r="AB14" i="47" s="1"/>
  <c r="AC14" i="47" s="1"/>
  <c r="AD14" i="47" s="1"/>
  <c r="AE14" i="47" s="1"/>
  <c r="AF14" i="47" s="1"/>
  <c r="AG24" i="46"/>
  <c r="AG23" i="46"/>
  <c r="AG22" i="46"/>
  <c r="AG21" i="46"/>
  <c r="AG20" i="46"/>
  <c r="AG19" i="46"/>
  <c r="AG18" i="46"/>
  <c r="AG17" i="46"/>
  <c r="AG16" i="46"/>
  <c r="AG15" i="46"/>
  <c r="C14" i="46"/>
  <c r="D14" i="46" s="1"/>
  <c r="E14" i="46" s="1"/>
  <c r="F14" i="46" s="1"/>
  <c r="G14" i="46" s="1"/>
  <c r="H14" i="46" s="1"/>
  <c r="I14" i="46" s="1"/>
  <c r="J14" i="46" s="1"/>
  <c r="K14" i="46" s="1"/>
  <c r="L14" i="46" s="1"/>
  <c r="M14" i="46" s="1"/>
  <c r="N14" i="46" s="1"/>
  <c r="O14" i="46" s="1"/>
  <c r="P14" i="46" s="1"/>
  <c r="Q14" i="46" s="1"/>
  <c r="R14" i="46" s="1"/>
  <c r="S14" i="46" s="1"/>
  <c r="T14" i="46" s="1"/>
  <c r="U14" i="46" s="1"/>
  <c r="V14" i="46" s="1"/>
  <c r="W14" i="46" s="1"/>
  <c r="X14" i="46" s="1"/>
  <c r="Y14" i="46" s="1"/>
  <c r="Z14" i="46" s="1"/>
  <c r="AA14" i="46" s="1"/>
  <c r="AB14" i="46" s="1"/>
  <c r="AC14" i="46" s="1"/>
  <c r="AD14" i="46" s="1"/>
  <c r="AE14" i="46" s="1"/>
  <c r="AF14" i="46" s="1"/>
  <c r="AG24" i="45"/>
  <c r="AG23" i="45"/>
  <c r="AG22" i="45"/>
  <c r="AG21" i="45"/>
  <c r="AG20" i="45"/>
  <c r="AG19" i="45"/>
  <c r="AG18" i="45"/>
  <c r="AG17" i="45"/>
  <c r="AG16" i="45"/>
  <c r="AG15" i="45"/>
  <c r="C14" i="45"/>
  <c r="D14" i="45" s="1"/>
  <c r="E14" i="45" s="1"/>
  <c r="F14" i="45" s="1"/>
  <c r="G14" i="45" s="1"/>
  <c r="H14" i="45" s="1"/>
  <c r="I14" i="45" s="1"/>
  <c r="J14" i="45" s="1"/>
  <c r="K14" i="45" s="1"/>
  <c r="L14" i="45" s="1"/>
  <c r="M14" i="45" s="1"/>
  <c r="N14" i="45" s="1"/>
  <c r="O14" i="45" s="1"/>
  <c r="P14" i="45" s="1"/>
  <c r="Q14" i="45" s="1"/>
  <c r="R14" i="45" s="1"/>
  <c r="S14" i="45" s="1"/>
  <c r="T14" i="45" s="1"/>
  <c r="U14" i="45" s="1"/>
  <c r="V14" i="45" s="1"/>
  <c r="W14" i="45" s="1"/>
  <c r="X14" i="45" s="1"/>
  <c r="Y14" i="45" s="1"/>
  <c r="Z14" i="45" s="1"/>
  <c r="AA14" i="45" s="1"/>
  <c r="AB14" i="45" s="1"/>
  <c r="AC14" i="45" s="1"/>
  <c r="AD14" i="45" s="1"/>
  <c r="AE14" i="45" s="1"/>
  <c r="AF14" i="45" s="1"/>
  <c r="AG24" i="44"/>
  <c r="AG23" i="44"/>
  <c r="AG22" i="44"/>
  <c r="AG21" i="44"/>
  <c r="AG20" i="44"/>
  <c r="AG19" i="44"/>
  <c r="AG18" i="44"/>
  <c r="AG17" i="44"/>
  <c r="AG16" i="44"/>
  <c r="AG15" i="44"/>
  <c r="C14" i="44"/>
  <c r="D14" i="44" s="1"/>
  <c r="E14" i="44" s="1"/>
  <c r="F14" i="44" s="1"/>
  <c r="G14" i="44" s="1"/>
  <c r="H14" i="44" s="1"/>
  <c r="I14" i="44" s="1"/>
  <c r="J14" i="44" s="1"/>
  <c r="K14" i="44" s="1"/>
  <c r="L14" i="44" s="1"/>
  <c r="M14" i="44" s="1"/>
  <c r="N14" i="44" s="1"/>
  <c r="O14" i="44" s="1"/>
  <c r="P14" i="44" s="1"/>
  <c r="Q14" i="44" s="1"/>
  <c r="R14" i="44" s="1"/>
  <c r="S14" i="44" s="1"/>
  <c r="T14" i="44" s="1"/>
  <c r="U14" i="44" s="1"/>
  <c r="V14" i="44" s="1"/>
  <c r="W14" i="44" s="1"/>
  <c r="X14" i="44" s="1"/>
  <c r="Y14" i="44" s="1"/>
  <c r="Z14" i="44" s="1"/>
  <c r="AA14" i="44" s="1"/>
  <c r="AB14" i="44" s="1"/>
  <c r="AC14" i="44" s="1"/>
  <c r="AD14" i="44" s="1"/>
  <c r="AE14" i="44" s="1"/>
  <c r="AF14" i="44" s="1"/>
  <c r="AG24" i="43"/>
  <c r="AG23" i="43"/>
  <c r="AG22" i="43"/>
  <c r="AG21" i="43"/>
  <c r="AG20" i="43"/>
  <c r="AG19" i="43"/>
  <c r="AG18" i="43"/>
  <c r="AG17" i="43"/>
  <c r="AG16" i="43"/>
  <c r="AG15" i="43"/>
  <c r="AG25" i="43" s="1"/>
  <c r="C14" i="43"/>
  <c r="D14" i="43" s="1"/>
  <c r="E14" i="43" s="1"/>
  <c r="F14" i="43" s="1"/>
  <c r="G14" i="43" s="1"/>
  <c r="H14" i="43" s="1"/>
  <c r="I14" i="43" s="1"/>
  <c r="J14" i="43" s="1"/>
  <c r="K14" i="43" s="1"/>
  <c r="L14" i="43" s="1"/>
  <c r="M14" i="43" s="1"/>
  <c r="N14" i="43" s="1"/>
  <c r="O14" i="43" s="1"/>
  <c r="P14" i="43" s="1"/>
  <c r="Q14" i="43" s="1"/>
  <c r="R14" i="43" s="1"/>
  <c r="S14" i="43" s="1"/>
  <c r="T14" i="43" s="1"/>
  <c r="U14" i="43" s="1"/>
  <c r="V14" i="43" s="1"/>
  <c r="W14" i="43" s="1"/>
  <c r="X14" i="43" s="1"/>
  <c r="Y14" i="43" s="1"/>
  <c r="Z14" i="43" s="1"/>
  <c r="AA14" i="43" s="1"/>
  <c r="AB14" i="43" s="1"/>
  <c r="AC14" i="43" s="1"/>
  <c r="AD14" i="43" s="1"/>
  <c r="AE14" i="43" s="1"/>
  <c r="AF14" i="43" s="1"/>
  <c r="AG24" i="42"/>
  <c r="AG23" i="42"/>
  <c r="AG22" i="42"/>
  <c r="AG21" i="42"/>
  <c r="AG20" i="42"/>
  <c r="AG19" i="42"/>
  <c r="AG18" i="42"/>
  <c r="AG17" i="42"/>
  <c r="AG16" i="42"/>
  <c r="AG15" i="42"/>
  <c r="C14" i="42"/>
  <c r="D14" i="42" s="1"/>
  <c r="E14" i="42" s="1"/>
  <c r="F14" i="42" s="1"/>
  <c r="G14" i="42" s="1"/>
  <c r="H14" i="42" s="1"/>
  <c r="I14" i="42" s="1"/>
  <c r="J14" i="42" s="1"/>
  <c r="K14" i="42" s="1"/>
  <c r="L14" i="42" s="1"/>
  <c r="M14" i="42" s="1"/>
  <c r="N14" i="42" s="1"/>
  <c r="O14" i="42" s="1"/>
  <c r="P14" i="42" s="1"/>
  <c r="Q14" i="42" s="1"/>
  <c r="R14" i="42" s="1"/>
  <c r="S14" i="42" s="1"/>
  <c r="T14" i="42" s="1"/>
  <c r="U14" i="42" s="1"/>
  <c r="V14" i="42" s="1"/>
  <c r="W14" i="42" s="1"/>
  <c r="X14" i="42" s="1"/>
  <c r="Y14" i="42" s="1"/>
  <c r="Z14" i="42" s="1"/>
  <c r="AA14" i="42" s="1"/>
  <c r="AB14" i="42" s="1"/>
  <c r="AC14" i="42" s="1"/>
  <c r="AD14" i="42" s="1"/>
  <c r="AE14" i="42" s="1"/>
  <c r="AF14" i="42" s="1"/>
  <c r="AG24" i="41"/>
  <c r="AG23" i="41"/>
  <c r="AG22" i="41"/>
  <c r="AG21" i="41"/>
  <c r="AG20" i="41"/>
  <c r="AG19" i="41"/>
  <c r="AG18" i="41"/>
  <c r="AG17" i="41"/>
  <c r="AG16" i="41"/>
  <c r="AG15" i="41"/>
  <c r="C14" i="41"/>
  <c r="D14" i="41" s="1"/>
  <c r="E14" i="41" s="1"/>
  <c r="F14" i="41" s="1"/>
  <c r="G14" i="41" s="1"/>
  <c r="H14" i="41" s="1"/>
  <c r="I14" i="41" s="1"/>
  <c r="J14" i="41" s="1"/>
  <c r="K14" i="41" s="1"/>
  <c r="L14" i="41" s="1"/>
  <c r="M14" i="41" s="1"/>
  <c r="N14" i="41" s="1"/>
  <c r="O14" i="41" s="1"/>
  <c r="P14" i="41" s="1"/>
  <c r="Q14" i="41" s="1"/>
  <c r="R14" i="41" s="1"/>
  <c r="S14" i="41" s="1"/>
  <c r="T14" i="41" s="1"/>
  <c r="U14" i="41" s="1"/>
  <c r="V14" i="41" s="1"/>
  <c r="W14" i="41" s="1"/>
  <c r="X14" i="41" s="1"/>
  <c r="Y14" i="41" s="1"/>
  <c r="Z14" i="41" s="1"/>
  <c r="AA14" i="41" s="1"/>
  <c r="AB14" i="41" s="1"/>
  <c r="AC14" i="41" s="1"/>
  <c r="AD14" i="41" s="1"/>
  <c r="AE14" i="41" s="1"/>
  <c r="AF14" i="41" s="1"/>
  <c r="AG24" i="40"/>
  <c r="AG23" i="40"/>
  <c r="AG22" i="40"/>
  <c r="AG21" i="40"/>
  <c r="AG20" i="40"/>
  <c r="AG19" i="40"/>
  <c r="AG18" i="40"/>
  <c r="AG17" i="40"/>
  <c r="AG16" i="40"/>
  <c r="AG15" i="40"/>
  <c r="AG25" i="40" s="1"/>
  <c r="C14" i="40"/>
  <c r="D14" i="40" s="1"/>
  <c r="E14" i="40" s="1"/>
  <c r="F14" i="40" s="1"/>
  <c r="G14" i="40" s="1"/>
  <c r="H14" i="40" s="1"/>
  <c r="I14" i="40" s="1"/>
  <c r="J14" i="40" s="1"/>
  <c r="K14" i="40" s="1"/>
  <c r="L14" i="40" s="1"/>
  <c r="M14" i="40" s="1"/>
  <c r="N14" i="40" s="1"/>
  <c r="O14" i="40" s="1"/>
  <c r="P14" i="40" s="1"/>
  <c r="Q14" i="40" s="1"/>
  <c r="R14" i="40" s="1"/>
  <c r="S14" i="40" s="1"/>
  <c r="T14" i="40" s="1"/>
  <c r="U14" i="40" s="1"/>
  <c r="V14" i="40" s="1"/>
  <c r="W14" i="40" s="1"/>
  <c r="X14" i="40" s="1"/>
  <c r="Y14" i="40" s="1"/>
  <c r="Z14" i="40" s="1"/>
  <c r="AA14" i="40" s="1"/>
  <c r="AB14" i="40" s="1"/>
  <c r="AC14" i="40" s="1"/>
  <c r="AD14" i="40" s="1"/>
  <c r="AE14" i="40" s="1"/>
  <c r="AF14" i="40" s="1"/>
  <c r="AG24" i="39"/>
  <c r="AG23" i="39"/>
  <c r="AG22" i="39"/>
  <c r="AG21" i="39"/>
  <c r="AG20" i="39"/>
  <c r="AG19" i="39"/>
  <c r="AG18" i="39"/>
  <c r="AG17" i="39"/>
  <c r="AG16" i="39"/>
  <c r="AG15" i="39"/>
  <c r="AG25" i="39" s="1"/>
  <c r="C14" i="39"/>
  <c r="D14" i="39" s="1"/>
  <c r="E14" i="39" s="1"/>
  <c r="F14" i="39" s="1"/>
  <c r="G14" i="39" s="1"/>
  <c r="H14" i="39" s="1"/>
  <c r="I14" i="39" s="1"/>
  <c r="J14" i="39" s="1"/>
  <c r="K14" i="39" s="1"/>
  <c r="L14" i="39" s="1"/>
  <c r="M14" i="39" s="1"/>
  <c r="N14" i="39" s="1"/>
  <c r="O14" i="39" s="1"/>
  <c r="P14" i="39" s="1"/>
  <c r="Q14" i="39" s="1"/>
  <c r="R14" i="39" s="1"/>
  <c r="S14" i="39" s="1"/>
  <c r="T14" i="39" s="1"/>
  <c r="U14" i="39" s="1"/>
  <c r="V14" i="39" s="1"/>
  <c r="W14" i="39" s="1"/>
  <c r="X14" i="39" s="1"/>
  <c r="Y14" i="39" s="1"/>
  <c r="Z14" i="39" s="1"/>
  <c r="AA14" i="39" s="1"/>
  <c r="AB14" i="39" s="1"/>
  <c r="AC14" i="39" s="1"/>
  <c r="AD14" i="39" s="1"/>
  <c r="AE14" i="39" s="1"/>
  <c r="AF14" i="39" s="1"/>
  <c r="AG24" i="38"/>
  <c r="AG23" i="38"/>
  <c r="AG22" i="38"/>
  <c r="AG21" i="38"/>
  <c r="AG20" i="38"/>
  <c r="AG19" i="38"/>
  <c r="AG18" i="38"/>
  <c r="AG17" i="38"/>
  <c r="AG16" i="38"/>
  <c r="AG15" i="38"/>
  <c r="C14" i="38"/>
  <c r="D14" i="38" s="1"/>
  <c r="E14" i="38" s="1"/>
  <c r="F14" i="38" s="1"/>
  <c r="G14" i="38" s="1"/>
  <c r="H14" i="38" s="1"/>
  <c r="I14" i="38" s="1"/>
  <c r="J14" i="38" s="1"/>
  <c r="K14" i="38" s="1"/>
  <c r="L14" i="38" s="1"/>
  <c r="M14" i="38" s="1"/>
  <c r="N14" i="38" s="1"/>
  <c r="O14" i="38" s="1"/>
  <c r="P14" i="38" s="1"/>
  <c r="Q14" i="38" s="1"/>
  <c r="R14" i="38" s="1"/>
  <c r="S14" i="38" s="1"/>
  <c r="T14" i="38" s="1"/>
  <c r="U14" i="38" s="1"/>
  <c r="V14" i="38" s="1"/>
  <c r="W14" i="38" s="1"/>
  <c r="X14" i="38" s="1"/>
  <c r="Y14" i="38" s="1"/>
  <c r="Z14" i="38" s="1"/>
  <c r="AA14" i="38" s="1"/>
  <c r="AB14" i="38" s="1"/>
  <c r="AC14" i="38" s="1"/>
  <c r="AD14" i="38" s="1"/>
  <c r="AE14" i="38" s="1"/>
  <c r="AF14" i="38" s="1"/>
  <c r="AG24" i="37"/>
  <c r="AG23" i="37"/>
  <c r="AG22" i="37"/>
  <c r="AG21" i="37"/>
  <c r="AG20" i="37"/>
  <c r="AG19" i="37"/>
  <c r="AG18" i="37"/>
  <c r="AG17" i="37"/>
  <c r="AG16" i="37"/>
  <c r="AG15" i="37"/>
  <c r="AG25" i="37" s="1"/>
  <c r="C14" i="37"/>
  <c r="D14" i="37" s="1"/>
  <c r="E14" i="37" s="1"/>
  <c r="F14" i="37" s="1"/>
  <c r="G14" i="37" s="1"/>
  <c r="H14" i="37" s="1"/>
  <c r="I14" i="37" s="1"/>
  <c r="J14" i="37" s="1"/>
  <c r="K14" i="37" s="1"/>
  <c r="L14" i="37" s="1"/>
  <c r="M14" i="37" s="1"/>
  <c r="N14" i="37" s="1"/>
  <c r="O14" i="37" s="1"/>
  <c r="P14" i="37" s="1"/>
  <c r="Q14" i="37" s="1"/>
  <c r="R14" i="37" s="1"/>
  <c r="S14" i="37" s="1"/>
  <c r="T14" i="37" s="1"/>
  <c r="U14" i="37" s="1"/>
  <c r="V14" i="37" s="1"/>
  <c r="W14" i="37" s="1"/>
  <c r="X14" i="37" s="1"/>
  <c r="Y14" i="37" s="1"/>
  <c r="Z14" i="37" s="1"/>
  <c r="AA14" i="37" s="1"/>
  <c r="AB14" i="37" s="1"/>
  <c r="AC14" i="37" s="1"/>
  <c r="AD14" i="37" s="1"/>
  <c r="AE14" i="37" s="1"/>
  <c r="AF14" i="37" s="1"/>
  <c r="AG24" i="36"/>
  <c r="AG23" i="36"/>
  <c r="AG22" i="36"/>
  <c r="AG21" i="36"/>
  <c r="AG20" i="36"/>
  <c r="AG19" i="36"/>
  <c r="AG18" i="36"/>
  <c r="AG17" i="36"/>
  <c r="AG16" i="36"/>
  <c r="AG15" i="36"/>
  <c r="C14" i="36"/>
  <c r="D14" i="36" s="1"/>
  <c r="E14" i="36" s="1"/>
  <c r="F14" i="36" s="1"/>
  <c r="G14" i="36" s="1"/>
  <c r="H14" i="36" s="1"/>
  <c r="I14" i="36" s="1"/>
  <c r="J14" i="36" s="1"/>
  <c r="K14" i="36" s="1"/>
  <c r="L14" i="36" s="1"/>
  <c r="M14" i="36" s="1"/>
  <c r="N14" i="36" s="1"/>
  <c r="O14" i="36" s="1"/>
  <c r="P14" i="36" s="1"/>
  <c r="Q14" i="36" s="1"/>
  <c r="R14" i="36" s="1"/>
  <c r="S14" i="36" s="1"/>
  <c r="T14" i="36" s="1"/>
  <c r="U14" i="36" s="1"/>
  <c r="V14" i="36" s="1"/>
  <c r="W14" i="36" s="1"/>
  <c r="X14" i="36" s="1"/>
  <c r="Y14" i="36" s="1"/>
  <c r="Z14" i="36" s="1"/>
  <c r="AA14" i="36" s="1"/>
  <c r="AB14" i="36" s="1"/>
  <c r="AC14" i="36" s="1"/>
  <c r="AD14" i="36" s="1"/>
  <c r="AE14" i="36" s="1"/>
  <c r="AF14" i="36" s="1"/>
  <c r="AG24" i="35"/>
  <c r="AG23" i="35"/>
  <c r="AG22" i="35"/>
  <c r="AG21" i="35"/>
  <c r="AG20" i="35"/>
  <c r="AG19" i="35"/>
  <c r="AG18" i="35"/>
  <c r="AG17" i="35"/>
  <c r="AG16" i="35"/>
  <c r="AG15" i="35"/>
  <c r="C14" i="35"/>
  <c r="D14" i="35" s="1"/>
  <c r="E14" i="35" s="1"/>
  <c r="F14" i="35" s="1"/>
  <c r="G14" i="35" s="1"/>
  <c r="H14" i="35" s="1"/>
  <c r="I14" i="35" s="1"/>
  <c r="J14" i="35" s="1"/>
  <c r="K14" i="35" s="1"/>
  <c r="L14" i="35" s="1"/>
  <c r="M14" i="35" s="1"/>
  <c r="N14" i="35" s="1"/>
  <c r="O14" i="35" s="1"/>
  <c r="P14" i="35" s="1"/>
  <c r="Q14" i="35" s="1"/>
  <c r="R14" i="35" s="1"/>
  <c r="S14" i="35" s="1"/>
  <c r="T14" i="35" s="1"/>
  <c r="U14" i="35" s="1"/>
  <c r="V14" i="35" s="1"/>
  <c r="W14" i="35" s="1"/>
  <c r="X14" i="35" s="1"/>
  <c r="Y14" i="35" s="1"/>
  <c r="Z14" i="35" s="1"/>
  <c r="AA14" i="35" s="1"/>
  <c r="AB14" i="35" s="1"/>
  <c r="AC14" i="35" s="1"/>
  <c r="AD14" i="35" s="1"/>
  <c r="AE14" i="35" s="1"/>
  <c r="AF14" i="35" s="1"/>
  <c r="T33" i="33"/>
  <c r="U33" i="33" s="1"/>
  <c r="N33" i="33"/>
  <c r="O33" i="33" s="1"/>
  <c r="H33" i="33"/>
  <c r="I33" i="33" s="1"/>
  <c r="W33" i="33" s="1"/>
  <c r="F33" i="34" s="1"/>
  <c r="T32" i="33"/>
  <c r="U32" i="33" s="1"/>
  <c r="N32" i="33"/>
  <c r="O32" i="33" s="1"/>
  <c r="H32" i="33"/>
  <c r="I32" i="33" s="1"/>
  <c r="W32" i="33" s="1"/>
  <c r="F32" i="34" s="1"/>
  <c r="T31" i="33"/>
  <c r="U31" i="33" s="1"/>
  <c r="N31" i="33"/>
  <c r="O31" i="33" s="1"/>
  <c r="H31" i="33"/>
  <c r="I31" i="33" s="1"/>
  <c r="W31" i="33" s="1"/>
  <c r="F31" i="34" s="1"/>
  <c r="T30" i="33"/>
  <c r="U30" i="33" s="1"/>
  <c r="N30" i="33"/>
  <c r="O30" i="33" s="1"/>
  <c r="H30" i="33"/>
  <c r="I30" i="33" s="1"/>
  <c r="W30" i="33" s="1"/>
  <c r="F30" i="34" s="1"/>
  <c r="T29" i="33"/>
  <c r="U29" i="33" s="1"/>
  <c r="N29" i="33"/>
  <c r="O29" i="33" s="1"/>
  <c r="H29" i="33"/>
  <c r="I29" i="33" s="1"/>
  <c r="T28" i="33"/>
  <c r="U28" i="33" s="1"/>
  <c r="N28" i="33"/>
  <c r="O28" i="33" s="1"/>
  <c r="H28" i="33"/>
  <c r="I28" i="33" s="1"/>
  <c r="W28" i="33" s="1"/>
  <c r="F28" i="34" s="1"/>
  <c r="T27" i="33"/>
  <c r="U27" i="33" s="1"/>
  <c r="N27" i="33"/>
  <c r="O27" i="33" s="1"/>
  <c r="H27" i="33"/>
  <c r="I27" i="33" s="1"/>
  <c r="W27" i="33" s="1"/>
  <c r="F27" i="34" s="1"/>
  <c r="T26" i="33"/>
  <c r="U26" i="33" s="1"/>
  <c r="N26" i="33"/>
  <c r="O26" i="33" s="1"/>
  <c r="H26" i="33"/>
  <c r="I26" i="33" s="1"/>
  <c r="W26" i="33" s="1"/>
  <c r="F26" i="34" s="1"/>
  <c r="T25" i="33"/>
  <c r="U25" i="33" s="1"/>
  <c r="N25" i="33"/>
  <c r="O25" i="33" s="1"/>
  <c r="H25" i="33"/>
  <c r="I25" i="33" s="1"/>
  <c r="T24" i="33"/>
  <c r="U24" i="33" s="1"/>
  <c r="N24" i="33"/>
  <c r="O24" i="33" s="1"/>
  <c r="H24" i="33"/>
  <c r="I24" i="33" s="1"/>
  <c r="W24" i="33" s="1"/>
  <c r="F24" i="34" s="1"/>
  <c r="T23" i="33"/>
  <c r="U23" i="33" s="1"/>
  <c r="N23" i="33"/>
  <c r="O23" i="33" s="1"/>
  <c r="H23" i="33"/>
  <c r="I23" i="33" s="1"/>
  <c r="W23" i="33" s="1"/>
  <c r="F23" i="34" s="1"/>
  <c r="T22" i="33"/>
  <c r="U22" i="33" s="1"/>
  <c r="N22" i="33"/>
  <c r="O22" i="33" s="1"/>
  <c r="H22" i="33"/>
  <c r="I22" i="33" s="1"/>
  <c r="T21" i="33"/>
  <c r="U21" i="33" s="1"/>
  <c r="N21" i="33"/>
  <c r="O21" i="33" s="1"/>
  <c r="H21" i="33"/>
  <c r="I21" i="33" s="1"/>
  <c r="T20" i="33"/>
  <c r="U20" i="33" s="1"/>
  <c r="N20" i="33"/>
  <c r="O20" i="33" s="1"/>
  <c r="H20" i="33"/>
  <c r="I20" i="33" s="1"/>
  <c r="W20" i="33" s="1"/>
  <c r="F20" i="34" s="1"/>
  <c r="T19" i="33"/>
  <c r="U19" i="33" s="1"/>
  <c r="N19" i="33"/>
  <c r="O19" i="33" s="1"/>
  <c r="H19" i="33"/>
  <c r="I19" i="33" s="1"/>
  <c r="W19" i="33" s="1"/>
  <c r="F19" i="34" s="1"/>
  <c r="T18" i="33"/>
  <c r="U18" i="33" s="1"/>
  <c r="N18" i="33"/>
  <c r="O18" i="33" s="1"/>
  <c r="H18" i="33"/>
  <c r="I18" i="33" s="1"/>
  <c r="T17" i="33"/>
  <c r="U17" i="33" s="1"/>
  <c r="N17" i="33"/>
  <c r="O17" i="33" s="1"/>
  <c r="H17" i="33"/>
  <c r="I17" i="33" s="1"/>
  <c r="W17" i="33" s="1"/>
  <c r="F17" i="34" s="1"/>
  <c r="T16" i="33"/>
  <c r="U16" i="33" s="1"/>
  <c r="N16" i="33"/>
  <c r="O16" i="33" s="1"/>
  <c r="H16" i="33"/>
  <c r="I16" i="33" s="1"/>
  <c r="W16" i="33" s="1"/>
  <c r="F16" i="34" s="1"/>
  <c r="T15" i="33"/>
  <c r="U15" i="33" s="1"/>
  <c r="N15" i="33"/>
  <c r="O15" i="33" s="1"/>
  <c r="H15" i="33"/>
  <c r="I15" i="33" s="1"/>
  <c r="W15" i="33" s="1"/>
  <c r="F15" i="34" s="1"/>
  <c r="T14" i="33"/>
  <c r="U14" i="33" s="1"/>
  <c r="N14" i="33"/>
  <c r="O14" i="33" s="1"/>
  <c r="H14" i="33"/>
  <c r="I14" i="33" s="1"/>
  <c r="W14" i="33" s="1"/>
  <c r="F14" i="34" s="1"/>
  <c r="T13" i="33"/>
  <c r="U13" i="33" s="1"/>
  <c r="N13" i="33"/>
  <c r="O13" i="33" s="1"/>
  <c r="H13" i="33"/>
  <c r="I13" i="33" s="1"/>
  <c r="T12" i="33"/>
  <c r="U12" i="33" s="1"/>
  <c r="N12" i="33"/>
  <c r="O12" i="33" s="1"/>
  <c r="H12" i="33"/>
  <c r="I12" i="33" s="1"/>
  <c r="W12" i="33" s="1"/>
  <c r="F12" i="34" s="1"/>
  <c r="T11" i="33"/>
  <c r="U11" i="33" s="1"/>
  <c r="N11" i="33"/>
  <c r="O11" i="33" s="1"/>
  <c r="H11" i="33"/>
  <c r="I11" i="33" s="1"/>
  <c r="W11" i="33" s="1"/>
  <c r="F11" i="34" s="1"/>
  <c r="T10" i="33"/>
  <c r="U10" i="33" s="1"/>
  <c r="N10" i="33"/>
  <c r="O10" i="33" s="1"/>
  <c r="H10" i="33"/>
  <c r="I10" i="33" s="1"/>
  <c r="W10" i="33" s="1"/>
  <c r="F10" i="34" s="1"/>
  <c r="T9" i="33"/>
  <c r="U9" i="33" s="1"/>
  <c r="N9" i="33"/>
  <c r="O9" i="33" s="1"/>
  <c r="H9" i="33"/>
  <c r="I9" i="33" s="1"/>
  <c r="T8" i="33"/>
  <c r="U8" i="33" s="1"/>
  <c r="N8" i="33"/>
  <c r="O8" i="33" s="1"/>
  <c r="H8" i="33"/>
  <c r="I8" i="33" s="1"/>
  <c r="W8" i="33" s="1"/>
  <c r="F8" i="34" s="1"/>
  <c r="T7" i="33"/>
  <c r="U7" i="33" s="1"/>
  <c r="N7" i="33"/>
  <c r="O7" i="33" s="1"/>
  <c r="H7" i="33"/>
  <c r="I7" i="33" s="1"/>
  <c r="W7" i="33" s="1"/>
  <c r="F7" i="34" s="1"/>
  <c r="T6" i="33"/>
  <c r="U6" i="33" s="1"/>
  <c r="N6" i="33"/>
  <c r="O6" i="33" s="1"/>
  <c r="H6" i="33"/>
  <c r="I6" i="33" s="1"/>
  <c r="T5" i="33"/>
  <c r="U5" i="33" s="1"/>
  <c r="N5" i="33"/>
  <c r="O5" i="33" s="1"/>
  <c r="H5" i="33"/>
  <c r="I5" i="33" s="1"/>
  <c r="T4" i="33"/>
  <c r="U4" i="33" s="1"/>
  <c r="N4" i="33"/>
  <c r="O4" i="33" s="1"/>
  <c r="H4" i="33"/>
  <c r="I4" i="33" s="1"/>
  <c r="W4" i="33" s="1"/>
  <c r="F4" i="34" s="1"/>
  <c r="W2" i="33"/>
  <c r="T33" i="32"/>
  <c r="U33" i="32" s="1"/>
  <c r="N33" i="32"/>
  <c r="O33" i="32" s="1"/>
  <c r="H33" i="32"/>
  <c r="I33" i="32" s="1"/>
  <c r="T32" i="32"/>
  <c r="U32" i="32" s="1"/>
  <c r="N32" i="32"/>
  <c r="O32" i="32" s="1"/>
  <c r="H32" i="32"/>
  <c r="I32" i="32" s="1"/>
  <c r="W32" i="32" s="1"/>
  <c r="E32" i="34" s="1"/>
  <c r="T31" i="32"/>
  <c r="U31" i="32" s="1"/>
  <c r="N31" i="32"/>
  <c r="O31" i="32" s="1"/>
  <c r="H31" i="32"/>
  <c r="I31" i="32" s="1"/>
  <c r="W31" i="32" s="1"/>
  <c r="E31" i="34" s="1"/>
  <c r="T30" i="32"/>
  <c r="U30" i="32" s="1"/>
  <c r="N30" i="32"/>
  <c r="O30" i="32" s="1"/>
  <c r="H30" i="32"/>
  <c r="I30" i="32" s="1"/>
  <c r="W30" i="32" s="1"/>
  <c r="E30" i="34" s="1"/>
  <c r="T29" i="32"/>
  <c r="U29" i="32" s="1"/>
  <c r="N29" i="32"/>
  <c r="O29" i="32" s="1"/>
  <c r="H29" i="32"/>
  <c r="I29" i="32" s="1"/>
  <c r="W29" i="32" s="1"/>
  <c r="E29" i="34" s="1"/>
  <c r="T28" i="32"/>
  <c r="U28" i="32" s="1"/>
  <c r="N28" i="32"/>
  <c r="O28" i="32" s="1"/>
  <c r="H28" i="32"/>
  <c r="I28" i="32" s="1"/>
  <c r="T27" i="32"/>
  <c r="U27" i="32" s="1"/>
  <c r="N27" i="32"/>
  <c r="O27" i="32" s="1"/>
  <c r="H27" i="32"/>
  <c r="I27" i="32" s="1"/>
  <c r="W27" i="32" s="1"/>
  <c r="E27" i="34" s="1"/>
  <c r="T26" i="32"/>
  <c r="U26" i="32" s="1"/>
  <c r="N26" i="32"/>
  <c r="O26" i="32" s="1"/>
  <c r="H26" i="32"/>
  <c r="I26" i="32" s="1"/>
  <c r="W26" i="32" s="1"/>
  <c r="E26" i="34" s="1"/>
  <c r="T25" i="32"/>
  <c r="U25" i="32" s="1"/>
  <c r="N25" i="32"/>
  <c r="O25" i="32" s="1"/>
  <c r="H25" i="32"/>
  <c r="I25" i="32" s="1"/>
  <c r="W25" i="32" s="1"/>
  <c r="E25" i="34" s="1"/>
  <c r="T24" i="32"/>
  <c r="U24" i="32" s="1"/>
  <c r="N24" i="32"/>
  <c r="O24" i="32" s="1"/>
  <c r="H24" i="32"/>
  <c r="I24" i="32" s="1"/>
  <c r="W24" i="32" s="1"/>
  <c r="E24" i="34" s="1"/>
  <c r="T23" i="32"/>
  <c r="U23" i="32" s="1"/>
  <c r="N23" i="32"/>
  <c r="O23" i="32" s="1"/>
  <c r="H23" i="32"/>
  <c r="I23" i="32" s="1"/>
  <c r="W23" i="32" s="1"/>
  <c r="E23" i="34" s="1"/>
  <c r="T22" i="32"/>
  <c r="U22" i="32" s="1"/>
  <c r="N22" i="32"/>
  <c r="O22" i="32" s="1"/>
  <c r="H22" i="32"/>
  <c r="I22" i="32" s="1"/>
  <c r="W22" i="32" s="1"/>
  <c r="E22" i="34" s="1"/>
  <c r="T21" i="32"/>
  <c r="U21" i="32" s="1"/>
  <c r="N21" i="32"/>
  <c r="O21" i="32" s="1"/>
  <c r="H21" i="32"/>
  <c r="I21" i="32" s="1"/>
  <c r="W21" i="32" s="1"/>
  <c r="E21" i="34" s="1"/>
  <c r="T20" i="32"/>
  <c r="U20" i="32" s="1"/>
  <c r="N20" i="32"/>
  <c r="O20" i="32" s="1"/>
  <c r="H20" i="32"/>
  <c r="I20" i="32" s="1"/>
  <c r="W20" i="32" s="1"/>
  <c r="E20" i="34" s="1"/>
  <c r="T19" i="32"/>
  <c r="U19" i="32" s="1"/>
  <c r="N19" i="32"/>
  <c r="O19" i="32" s="1"/>
  <c r="H19" i="32"/>
  <c r="I19" i="32" s="1"/>
  <c r="T18" i="32"/>
  <c r="U18" i="32" s="1"/>
  <c r="N18" i="32"/>
  <c r="O18" i="32" s="1"/>
  <c r="H18" i="32"/>
  <c r="I18" i="32" s="1"/>
  <c r="W18" i="32" s="1"/>
  <c r="E18" i="34" s="1"/>
  <c r="T17" i="32"/>
  <c r="U17" i="32" s="1"/>
  <c r="N17" i="32"/>
  <c r="O17" i="32" s="1"/>
  <c r="H17" i="32"/>
  <c r="I17" i="32" s="1"/>
  <c r="T16" i="32"/>
  <c r="U16" i="32" s="1"/>
  <c r="N16" i="32"/>
  <c r="O16" i="32" s="1"/>
  <c r="H16" i="32"/>
  <c r="I16" i="32" s="1"/>
  <c r="W16" i="32" s="1"/>
  <c r="E16" i="34" s="1"/>
  <c r="T15" i="32"/>
  <c r="U15" i="32" s="1"/>
  <c r="N15" i="32"/>
  <c r="O15" i="32" s="1"/>
  <c r="H15" i="32"/>
  <c r="I15" i="32" s="1"/>
  <c r="T14" i="32"/>
  <c r="U14" i="32" s="1"/>
  <c r="N14" i="32"/>
  <c r="O14" i="32" s="1"/>
  <c r="H14" i="32"/>
  <c r="I14" i="32" s="1"/>
  <c r="T13" i="32"/>
  <c r="U13" i="32" s="1"/>
  <c r="N13" i="32"/>
  <c r="O13" i="32" s="1"/>
  <c r="H13" i="32"/>
  <c r="I13" i="32" s="1"/>
  <c r="T12" i="32"/>
  <c r="U12" i="32" s="1"/>
  <c r="N12" i="32"/>
  <c r="O12" i="32" s="1"/>
  <c r="H12" i="32"/>
  <c r="I12" i="32" s="1"/>
  <c r="W12" i="32" s="1"/>
  <c r="E12" i="34" s="1"/>
  <c r="T11" i="32"/>
  <c r="U11" i="32" s="1"/>
  <c r="N11" i="32"/>
  <c r="O11" i="32" s="1"/>
  <c r="H11" i="32"/>
  <c r="I11" i="32" s="1"/>
  <c r="W11" i="32" s="1"/>
  <c r="E11" i="34" s="1"/>
  <c r="T10" i="32"/>
  <c r="U10" i="32" s="1"/>
  <c r="N10" i="32"/>
  <c r="O10" i="32" s="1"/>
  <c r="H10" i="32"/>
  <c r="I10" i="32" s="1"/>
  <c r="W10" i="32" s="1"/>
  <c r="E10" i="34" s="1"/>
  <c r="T9" i="32"/>
  <c r="U9" i="32" s="1"/>
  <c r="N9" i="32"/>
  <c r="O9" i="32" s="1"/>
  <c r="H9" i="32"/>
  <c r="I9" i="32" s="1"/>
  <c r="T8" i="32"/>
  <c r="U8" i="32" s="1"/>
  <c r="N8" i="32"/>
  <c r="O8" i="32" s="1"/>
  <c r="H8" i="32"/>
  <c r="I8" i="32" s="1"/>
  <c r="T7" i="32"/>
  <c r="U7" i="32" s="1"/>
  <c r="N7" i="32"/>
  <c r="O7" i="32" s="1"/>
  <c r="H7" i="32"/>
  <c r="I7" i="32" s="1"/>
  <c r="T6" i="32"/>
  <c r="U6" i="32" s="1"/>
  <c r="N6" i="32"/>
  <c r="O6" i="32" s="1"/>
  <c r="H6" i="32"/>
  <c r="I6" i="32" s="1"/>
  <c r="W6" i="32" s="1"/>
  <c r="E6" i="34" s="1"/>
  <c r="T5" i="32"/>
  <c r="U5" i="32" s="1"/>
  <c r="N5" i="32"/>
  <c r="O5" i="32" s="1"/>
  <c r="H5" i="32"/>
  <c r="I5" i="32" s="1"/>
  <c r="T4" i="32"/>
  <c r="U4" i="32" s="1"/>
  <c r="N4" i="32"/>
  <c r="O4" i="32" s="1"/>
  <c r="H4" i="32"/>
  <c r="I4" i="32" s="1"/>
  <c r="W2" i="32"/>
  <c r="T33" i="31"/>
  <c r="U33" i="31" s="1"/>
  <c r="N33" i="31"/>
  <c r="O33" i="31" s="1"/>
  <c r="H33" i="31"/>
  <c r="I33" i="31" s="1"/>
  <c r="W33" i="31" s="1"/>
  <c r="D33" i="34" s="1"/>
  <c r="C33" i="31"/>
  <c r="C33" i="32" s="1"/>
  <c r="B33" i="31"/>
  <c r="T32" i="31"/>
  <c r="U32" i="31" s="1"/>
  <c r="N32" i="31"/>
  <c r="O32" i="31" s="1"/>
  <c r="H32" i="31"/>
  <c r="I32" i="31" s="1"/>
  <c r="C32" i="31"/>
  <c r="B32" i="31"/>
  <c r="T31" i="31"/>
  <c r="U31" i="31" s="1"/>
  <c r="N31" i="31"/>
  <c r="O31" i="31" s="1"/>
  <c r="H31" i="31"/>
  <c r="I31" i="31" s="1"/>
  <c r="C31" i="31"/>
  <c r="B31" i="31"/>
  <c r="T30" i="31"/>
  <c r="U30" i="31" s="1"/>
  <c r="N30" i="31"/>
  <c r="O30" i="31" s="1"/>
  <c r="H30" i="31"/>
  <c r="I30" i="31" s="1"/>
  <c r="C30" i="31"/>
  <c r="B30" i="31"/>
  <c r="B30" i="32" s="1"/>
  <c r="T29" i="31"/>
  <c r="U29" i="31" s="1"/>
  <c r="N29" i="31"/>
  <c r="O29" i="31" s="1"/>
  <c r="H29" i="31"/>
  <c r="I29" i="31" s="1"/>
  <c r="W29" i="31" s="1"/>
  <c r="D29" i="34" s="1"/>
  <c r="C29" i="31"/>
  <c r="B29" i="31"/>
  <c r="T28" i="31"/>
  <c r="U28" i="31" s="1"/>
  <c r="N28" i="31"/>
  <c r="O28" i="31" s="1"/>
  <c r="H28" i="31"/>
  <c r="I28" i="31" s="1"/>
  <c r="C28" i="31"/>
  <c r="C28" i="34" s="1"/>
  <c r="B28" i="31"/>
  <c r="T27" i="31"/>
  <c r="U27" i="31" s="1"/>
  <c r="N27" i="31"/>
  <c r="O27" i="31" s="1"/>
  <c r="H27" i="31"/>
  <c r="I27" i="31" s="1"/>
  <c r="C27" i="31"/>
  <c r="B27" i="31"/>
  <c r="T26" i="31"/>
  <c r="U26" i="31" s="1"/>
  <c r="N26" i="31"/>
  <c r="O26" i="31" s="1"/>
  <c r="H26" i="31"/>
  <c r="I26" i="31" s="1"/>
  <c r="C26" i="31"/>
  <c r="B26" i="31"/>
  <c r="B26" i="32" s="1"/>
  <c r="T25" i="31"/>
  <c r="U25" i="31" s="1"/>
  <c r="N25" i="31"/>
  <c r="O25" i="31" s="1"/>
  <c r="H25" i="31"/>
  <c r="I25" i="31" s="1"/>
  <c r="W25" i="31" s="1"/>
  <c r="D25" i="34" s="1"/>
  <c r="C25" i="31"/>
  <c r="C25" i="32" s="1"/>
  <c r="B25" i="31"/>
  <c r="T24" i="31"/>
  <c r="U24" i="31" s="1"/>
  <c r="N24" i="31"/>
  <c r="O24" i="31" s="1"/>
  <c r="H24" i="31"/>
  <c r="I24" i="31" s="1"/>
  <c r="C24" i="31"/>
  <c r="B24" i="31"/>
  <c r="B24" i="32" s="1"/>
  <c r="T23" i="31"/>
  <c r="U23" i="31" s="1"/>
  <c r="N23" i="31"/>
  <c r="O23" i="31" s="1"/>
  <c r="H23" i="31"/>
  <c r="I23" i="31" s="1"/>
  <c r="C23" i="31"/>
  <c r="B23" i="31"/>
  <c r="T22" i="31"/>
  <c r="U22" i="31" s="1"/>
  <c r="N22" i="31"/>
  <c r="O22" i="31" s="1"/>
  <c r="H22" i="31"/>
  <c r="I22" i="31" s="1"/>
  <c r="C22" i="31"/>
  <c r="B22" i="31"/>
  <c r="B22" i="32" s="1"/>
  <c r="T21" i="31"/>
  <c r="U21" i="31" s="1"/>
  <c r="N21" i="31"/>
  <c r="O21" i="31" s="1"/>
  <c r="H21" i="31"/>
  <c r="I21" i="31" s="1"/>
  <c r="W21" i="31" s="1"/>
  <c r="D21" i="34" s="1"/>
  <c r="C21" i="31"/>
  <c r="C21" i="32" s="1"/>
  <c r="B21" i="31"/>
  <c r="T20" i="31"/>
  <c r="U20" i="31" s="1"/>
  <c r="N20" i="31"/>
  <c r="O20" i="31" s="1"/>
  <c r="H20" i="31"/>
  <c r="I20" i="31" s="1"/>
  <c r="C20" i="31"/>
  <c r="C20" i="34" s="1"/>
  <c r="B20" i="31"/>
  <c r="B20" i="32" s="1"/>
  <c r="T19" i="31"/>
  <c r="U19" i="31" s="1"/>
  <c r="N19" i="31"/>
  <c r="O19" i="31" s="1"/>
  <c r="H19" i="31"/>
  <c r="I19" i="31" s="1"/>
  <c r="C19" i="31"/>
  <c r="C19" i="32" s="1"/>
  <c r="B19" i="31"/>
  <c r="T18" i="31"/>
  <c r="U18" i="31" s="1"/>
  <c r="N18" i="31"/>
  <c r="O18" i="31" s="1"/>
  <c r="H18" i="31"/>
  <c r="I18" i="31" s="1"/>
  <c r="W18" i="31" s="1"/>
  <c r="D18" i="34" s="1"/>
  <c r="C18" i="31"/>
  <c r="W3" i="49" s="1"/>
  <c r="B18" i="31"/>
  <c r="B18" i="32" s="1"/>
  <c r="T17" i="31"/>
  <c r="U17" i="31" s="1"/>
  <c r="N17" i="31"/>
  <c r="O17" i="31" s="1"/>
  <c r="H17" i="31"/>
  <c r="I17" i="31" s="1"/>
  <c r="C17" i="31"/>
  <c r="C17" i="32" s="1"/>
  <c r="B17" i="31"/>
  <c r="T16" i="31"/>
  <c r="U16" i="31" s="1"/>
  <c r="N16" i="31"/>
  <c r="O16" i="31" s="1"/>
  <c r="H16" i="31"/>
  <c r="I16" i="31" s="1"/>
  <c r="C16" i="31"/>
  <c r="B16" i="31"/>
  <c r="B16" i="32" s="1"/>
  <c r="T15" i="31"/>
  <c r="U15" i="31" s="1"/>
  <c r="N15" i="31"/>
  <c r="O15" i="31" s="1"/>
  <c r="H15" i="31"/>
  <c r="I15" i="31" s="1"/>
  <c r="C15" i="31"/>
  <c r="B15" i="31"/>
  <c r="T14" i="31"/>
  <c r="U14" i="31" s="1"/>
  <c r="N14" i="31"/>
  <c r="O14" i="31" s="1"/>
  <c r="H14" i="31"/>
  <c r="I14" i="31" s="1"/>
  <c r="C14" i="31"/>
  <c r="W3" i="45" s="1"/>
  <c r="B14" i="31"/>
  <c r="B14" i="32" s="1"/>
  <c r="T13" i="31"/>
  <c r="U13" i="31" s="1"/>
  <c r="N13" i="31"/>
  <c r="O13" i="31" s="1"/>
  <c r="H13" i="31"/>
  <c r="I13" i="31" s="1"/>
  <c r="C13" i="31"/>
  <c r="W3" i="44" s="1"/>
  <c r="B13" i="31"/>
  <c r="T12" i="31"/>
  <c r="U12" i="31" s="1"/>
  <c r="N12" i="31"/>
  <c r="O12" i="31" s="1"/>
  <c r="H12" i="31"/>
  <c r="I12" i="31" s="1"/>
  <c r="C12" i="31"/>
  <c r="C12" i="34" s="1"/>
  <c r="B12" i="31"/>
  <c r="E3" i="43" s="1"/>
  <c r="T11" i="31"/>
  <c r="U11" i="31" s="1"/>
  <c r="N11" i="31"/>
  <c r="O11" i="31" s="1"/>
  <c r="H11" i="31"/>
  <c r="I11" i="31" s="1"/>
  <c r="C11" i="31"/>
  <c r="C11" i="32" s="1"/>
  <c r="B11" i="31"/>
  <c r="T10" i="31"/>
  <c r="U10" i="31" s="1"/>
  <c r="N10" i="31"/>
  <c r="O10" i="31" s="1"/>
  <c r="H10" i="31"/>
  <c r="I10" i="31" s="1"/>
  <c r="C10" i="31"/>
  <c r="W3" i="41" s="1"/>
  <c r="B10" i="31"/>
  <c r="B10" i="32" s="1"/>
  <c r="T9" i="31"/>
  <c r="U9" i="31" s="1"/>
  <c r="N9" i="31"/>
  <c r="O9" i="31" s="1"/>
  <c r="H9" i="31"/>
  <c r="I9" i="31" s="1"/>
  <c r="W9" i="31" s="1"/>
  <c r="D9" i="34" s="1"/>
  <c r="C9" i="31"/>
  <c r="C9" i="32" s="1"/>
  <c r="B9" i="31"/>
  <c r="B9" i="32" s="1"/>
  <c r="T8" i="31"/>
  <c r="U8" i="31" s="1"/>
  <c r="N8" i="31"/>
  <c r="O8" i="31" s="1"/>
  <c r="H8" i="31"/>
  <c r="I8" i="31" s="1"/>
  <c r="C8" i="31"/>
  <c r="C8" i="32" s="1"/>
  <c r="B8" i="31"/>
  <c r="B8" i="32" s="1"/>
  <c r="T7" i="31"/>
  <c r="U7" i="31" s="1"/>
  <c r="N7" i="31"/>
  <c r="O7" i="31" s="1"/>
  <c r="H7" i="31"/>
  <c r="I7" i="31" s="1"/>
  <c r="C7" i="31"/>
  <c r="C7" i="32" s="1"/>
  <c r="B7" i="31"/>
  <c r="B7" i="34" s="1"/>
  <c r="T6" i="31"/>
  <c r="U6" i="31" s="1"/>
  <c r="N6" i="31"/>
  <c r="O6" i="31" s="1"/>
  <c r="H6" i="31"/>
  <c r="I6" i="31" s="1"/>
  <c r="W6" i="31" s="1"/>
  <c r="D6" i="34" s="1"/>
  <c r="C6" i="31"/>
  <c r="W3" i="37" s="1"/>
  <c r="B6" i="31"/>
  <c r="B6" i="32" s="1"/>
  <c r="T5" i="31"/>
  <c r="U5" i="31" s="1"/>
  <c r="N5" i="31"/>
  <c r="O5" i="31" s="1"/>
  <c r="H5" i="31"/>
  <c r="I5" i="31" s="1"/>
  <c r="C5" i="31"/>
  <c r="C5" i="32" s="1"/>
  <c r="B5" i="31"/>
  <c r="B5" i="32" s="1"/>
  <c r="T4" i="31"/>
  <c r="U4" i="31" s="1"/>
  <c r="N4" i="31"/>
  <c r="O4" i="31" s="1"/>
  <c r="H4" i="31"/>
  <c r="I4" i="31" s="1"/>
  <c r="C4" i="31"/>
  <c r="B4" i="31"/>
  <c r="B4" i="32" s="1"/>
  <c r="W2" i="31"/>
  <c r="C4" i="33" l="1"/>
  <c r="C4" i="32"/>
  <c r="W8" i="31"/>
  <c r="D8" i="34" s="1"/>
  <c r="W24" i="31"/>
  <c r="D24" i="34" s="1"/>
  <c r="G24" i="34" s="1"/>
  <c r="W4" i="32"/>
  <c r="E4" i="34" s="1"/>
  <c r="W5" i="32"/>
  <c r="E5" i="34" s="1"/>
  <c r="W8" i="32"/>
  <c r="E8" i="34" s="1"/>
  <c r="W9" i="32"/>
  <c r="E9" i="34" s="1"/>
  <c r="W15" i="32"/>
  <c r="E15" i="34" s="1"/>
  <c r="W19" i="32"/>
  <c r="E19" i="34" s="1"/>
  <c r="AG25" i="35"/>
  <c r="AG25" i="36"/>
  <c r="AG25" i="38"/>
  <c r="AG25" i="41"/>
  <c r="AG25" i="42"/>
  <c r="AG25" i="45"/>
  <c r="AG25" i="49"/>
  <c r="AG25" i="53"/>
  <c r="AG25" i="55"/>
  <c r="AG25" i="59"/>
  <c r="AG25" i="63"/>
  <c r="W13" i="32"/>
  <c r="E13" i="34" s="1"/>
  <c r="W5" i="31"/>
  <c r="D5" i="34" s="1"/>
  <c r="W14" i="31"/>
  <c r="D14" i="34" s="1"/>
  <c r="W17" i="31"/>
  <c r="D17" i="34" s="1"/>
  <c r="W22" i="31"/>
  <c r="D22" i="34" s="1"/>
  <c r="W30" i="31"/>
  <c r="D30" i="34" s="1"/>
  <c r="G30" i="34" s="1"/>
  <c r="W13" i="31"/>
  <c r="D13" i="34" s="1"/>
  <c r="W27" i="31"/>
  <c r="D27" i="34" s="1"/>
  <c r="G27" i="34" s="1"/>
  <c r="W11" i="31"/>
  <c r="D11" i="34" s="1"/>
  <c r="G11" i="34" s="1"/>
  <c r="W16" i="31"/>
  <c r="D16" i="34" s="1"/>
  <c r="G16" i="34" s="1"/>
  <c r="W19" i="31"/>
  <c r="D19" i="34" s="1"/>
  <c r="G19" i="34" s="1"/>
  <c r="W7" i="31"/>
  <c r="D7" i="34" s="1"/>
  <c r="W12" i="31"/>
  <c r="D12" i="34" s="1"/>
  <c r="G12" i="34" s="1"/>
  <c r="W23" i="31"/>
  <c r="D23" i="34" s="1"/>
  <c r="G23" i="34" s="1"/>
  <c r="W28" i="31"/>
  <c r="D28" i="34" s="1"/>
  <c r="W32" i="31"/>
  <c r="D32" i="34" s="1"/>
  <c r="G32" i="34" s="1"/>
  <c r="W4" i="31"/>
  <c r="D4" i="34" s="1"/>
  <c r="G4" i="34" s="1"/>
  <c r="W15" i="31"/>
  <c r="D15" i="34" s="1"/>
  <c r="G15" i="34" s="1"/>
  <c r="W20" i="31"/>
  <c r="D20" i="34" s="1"/>
  <c r="G20" i="34" s="1"/>
  <c r="W31" i="31"/>
  <c r="D31" i="34" s="1"/>
  <c r="G31" i="34" s="1"/>
  <c r="W10" i="31"/>
  <c r="D10" i="34" s="1"/>
  <c r="G10" i="34" s="1"/>
  <c r="W26" i="31"/>
  <c r="D26" i="34" s="1"/>
  <c r="G26" i="34" s="1"/>
  <c r="W7" i="32"/>
  <c r="E7" i="34" s="1"/>
  <c r="W14" i="32"/>
  <c r="E14" i="34" s="1"/>
  <c r="E3" i="42"/>
  <c r="B11" i="34"/>
  <c r="E3" i="46"/>
  <c r="B15" i="34"/>
  <c r="E3" i="50"/>
  <c r="B19" i="34"/>
  <c r="W3" i="53"/>
  <c r="C22" i="32"/>
  <c r="E3" i="54"/>
  <c r="B23" i="34"/>
  <c r="B23" i="32"/>
  <c r="W3" i="57"/>
  <c r="C26" i="32"/>
  <c r="E3" i="58"/>
  <c r="B27" i="34"/>
  <c r="B27" i="32"/>
  <c r="W3" i="61"/>
  <c r="C30" i="32"/>
  <c r="E3" i="62"/>
  <c r="B31" i="34"/>
  <c r="B31" i="32"/>
  <c r="B12" i="32"/>
  <c r="W28" i="32"/>
  <c r="E28" i="34" s="1"/>
  <c r="G28" i="34" s="1"/>
  <c r="B7" i="33"/>
  <c r="W13" i="33"/>
  <c r="F13" i="34" s="1"/>
  <c r="C18" i="33"/>
  <c r="B23" i="33"/>
  <c r="W29" i="33"/>
  <c r="F29" i="34" s="1"/>
  <c r="G29" i="34" s="1"/>
  <c r="C4" i="34"/>
  <c r="B8" i="34"/>
  <c r="E3" i="39"/>
  <c r="B8" i="33"/>
  <c r="W3" i="46"/>
  <c r="C15" i="34"/>
  <c r="C15" i="33"/>
  <c r="W3" i="62"/>
  <c r="C31" i="34"/>
  <c r="C31" i="32"/>
  <c r="C31" i="33"/>
  <c r="E3" i="63"/>
  <c r="B32" i="34"/>
  <c r="B32" i="32"/>
  <c r="B32" i="33"/>
  <c r="B15" i="32"/>
  <c r="C18" i="32"/>
  <c r="C6" i="33"/>
  <c r="B11" i="33"/>
  <c r="C22" i="33"/>
  <c r="B27" i="33"/>
  <c r="C10" i="34"/>
  <c r="C18" i="34"/>
  <c r="C26" i="34"/>
  <c r="W3" i="35"/>
  <c r="E3" i="35"/>
  <c r="B4" i="34"/>
  <c r="B4" i="33"/>
  <c r="W3" i="42"/>
  <c r="C11" i="34"/>
  <c r="C11" i="33"/>
  <c r="B12" i="34"/>
  <c r="B12" i="33"/>
  <c r="W3" i="50"/>
  <c r="C19" i="34"/>
  <c r="C19" i="33"/>
  <c r="E3" i="51"/>
  <c r="B20" i="34"/>
  <c r="B20" i="33"/>
  <c r="W3" i="54"/>
  <c r="C23" i="34"/>
  <c r="C23" i="33"/>
  <c r="E3" i="55"/>
  <c r="B24" i="34"/>
  <c r="B24" i="33"/>
  <c r="W3" i="58"/>
  <c r="C27" i="34"/>
  <c r="C27" i="32"/>
  <c r="C27" i="33"/>
  <c r="E3" i="59"/>
  <c r="B28" i="34"/>
  <c r="B28" i="32"/>
  <c r="B28" i="33"/>
  <c r="E3" i="36"/>
  <c r="B5" i="33"/>
  <c r="B5" i="34"/>
  <c r="W3" i="39"/>
  <c r="C8" i="33"/>
  <c r="E3" i="40"/>
  <c r="B9" i="33"/>
  <c r="B9" i="34"/>
  <c r="W3" i="43"/>
  <c r="C12" i="32"/>
  <c r="C12" i="33"/>
  <c r="E3" i="44"/>
  <c r="B13" i="32"/>
  <c r="B13" i="33"/>
  <c r="B13" i="34"/>
  <c r="W3" i="47"/>
  <c r="C16" i="32"/>
  <c r="C16" i="33"/>
  <c r="E3" i="48"/>
  <c r="B17" i="32"/>
  <c r="B17" i="33"/>
  <c r="B17" i="34"/>
  <c r="W3" i="51"/>
  <c r="C20" i="32"/>
  <c r="C20" i="33"/>
  <c r="E3" i="52"/>
  <c r="B21" i="32"/>
  <c r="B21" i="33"/>
  <c r="B21" i="34"/>
  <c r="W3" i="55"/>
  <c r="C24" i="32"/>
  <c r="C24" i="33"/>
  <c r="E3" i="56"/>
  <c r="B25" i="32"/>
  <c r="B25" i="33"/>
  <c r="B25" i="34"/>
  <c r="W3" i="59"/>
  <c r="C28" i="32"/>
  <c r="C28" i="33"/>
  <c r="E3" i="60"/>
  <c r="B29" i="32"/>
  <c r="B29" i="33"/>
  <c r="B29" i="34"/>
  <c r="W3" i="63"/>
  <c r="C32" i="32"/>
  <c r="C32" i="33"/>
  <c r="E3" i="64"/>
  <c r="B33" i="32"/>
  <c r="B33" i="33"/>
  <c r="B33" i="34"/>
  <c r="C15" i="32"/>
  <c r="C23" i="32"/>
  <c r="W33" i="32"/>
  <c r="E33" i="34" s="1"/>
  <c r="G33" i="34" s="1"/>
  <c r="W5" i="33"/>
  <c r="F5" i="34" s="1"/>
  <c r="G5" i="34" s="1"/>
  <c r="C10" i="33"/>
  <c r="B15" i="33"/>
  <c r="W18" i="33"/>
  <c r="F18" i="34" s="1"/>
  <c r="G18" i="34" s="1"/>
  <c r="W21" i="33"/>
  <c r="F21" i="34" s="1"/>
  <c r="G21" i="34" s="1"/>
  <c r="C26" i="33"/>
  <c r="B31" i="33"/>
  <c r="C8" i="34"/>
  <c r="C16" i="34"/>
  <c r="C24" i="34"/>
  <c r="C32" i="34"/>
  <c r="E3" i="38"/>
  <c r="C7" i="34"/>
  <c r="W3" i="38"/>
  <c r="C7" i="33"/>
  <c r="E3" i="47"/>
  <c r="B16" i="34"/>
  <c r="B16" i="33"/>
  <c r="W3" i="36"/>
  <c r="C5" i="33"/>
  <c r="C5" i="34"/>
  <c r="B6" i="34"/>
  <c r="B6" i="33"/>
  <c r="E3" i="37"/>
  <c r="C9" i="33"/>
  <c r="C9" i="34"/>
  <c r="W3" i="40"/>
  <c r="E3" i="41"/>
  <c r="B10" i="34"/>
  <c r="B10" i="33"/>
  <c r="C13" i="33"/>
  <c r="C13" i="34"/>
  <c r="E3" i="45"/>
  <c r="B14" i="34"/>
  <c r="B14" i="33"/>
  <c r="W3" i="48"/>
  <c r="C17" i="33"/>
  <c r="C17" i="34"/>
  <c r="E3" i="49"/>
  <c r="B18" i="34"/>
  <c r="B18" i="33"/>
  <c r="W3" i="52"/>
  <c r="C21" i="33"/>
  <c r="C21" i="34"/>
  <c r="E3" i="53"/>
  <c r="B22" i="34"/>
  <c r="B22" i="33"/>
  <c r="W3" i="56"/>
  <c r="C25" i="33"/>
  <c r="C25" i="34"/>
  <c r="E3" i="57"/>
  <c r="B26" i="34"/>
  <c r="B26" i="33"/>
  <c r="W3" i="60"/>
  <c r="C29" i="33"/>
  <c r="C29" i="34"/>
  <c r="E3" i="61"/>
  <c r="B30" i="34"/>
  <c r="B30" i="33"/>
  <c r="W3" i="64"/>
  <c r="C33" i="33"/>
  <c r="C33" i="34"/>
  <c r="C6" i="32"/>
  <c r="B7" i="32"/>
  <c r="C10" i="32"/>
  <c r="B11" i="32"/>
  <c r="C13" i="32"/>
  <c r="C14" i="32"/>
  <c r="W17" i="32"/>
  <c r="E17" i="34" s="1"/>
  <c r="G17" i="34" s="1"/>
  <c r="B19" i="32"/>
  <c r="C29" i="32"/>
  <c r="W6" i="33"/>
  <c r="F6" i="34" s="1"/>
  <c r="G6" i="34" s="1"/>
  <c r="W9" i="33"/>
  <c r="F9" i="34" s="1"/>
  <c r="G9" i="34" s="1"/>
  <c r="C14" i="33"/>
  <c r="B19" i="33"/>
  <c r="W22" i="33"/>
  <c r="F22" i="34" s="1"/>
  <c r="W25" i="33"/>
  <c r="F25" i="34" s="1"/>
  <c r="G25" i="34" s="1"/>
  <c r="C30" i="33"/>
  <c r="C6" i="34"/>
  <c r="C14" i="34"/>
  <c r="C22" i="34"/>
  <c r="C30" i="34"/>
  <c r="AG25" i="44"/>
  <c r="AG25" i="46"/>
  <c r="AG25" i="48"/>
  <c r="AG25" i="52"/>
  <c r="AG25" i="56"/>
  <c r="AG25" i="60"/>
  <c r="AG25" i="64"/>
  <c r="AG25" i="54"/>
  <c r="G8" i="34" l="1"/>
  <c r="G14" i="34"/>
  <c r="G22" i="34"/>
  <c r="G13" i="34"/>
  <c r="G7" i="34"/>
</calcChain>
</file>

<file path=xl/sharedStrings.xml><?xml version="1.0" encoding="utf-8"?>
<sst xmlns="http://schemas.openxmlformats.org/spreadsheetml/2006/main" count="1726" uniqueCount="235">
  <si>
    <t>IES RAMOS DEL MANZANO</t>
  </si>
  <si>
    <t xml:space="preserve">Cuaderno del profesor </t>
  </si>
  <si>
    <t xml:space="preserve">Datos personales </t>
  </si>
  <si>
    <t>Datos del  centro</t>
  </si>
  <si>
    <t xml:space="preserve">Planificación mensual </t>
  </si>
  <si>
    <t>Actividades / Proyectos</t>
  </si>
  <si>
    <t>Programación semanal</t>
  </si>
  <si>
    <t>Descripción del grupo</t>
  </si>
  <si>
    <t>Listado de alumnos</t>
  </si>
  <si>
    <t>Organización del aula</t>
  </si>
  <si>
    <t xml:space="preserve">Fotográfias </t>
  </si>
  <si>
    <t>Incidencias</t>
  </si>
  <si>
    <t>Entrevista con las familias</t>
  </si>
  <si>
    <t>Actividades complementarias y extraescolares</t>
  </si>
  <si>
    <r>
      <rPr>
        <b/>
        <sz val="13.5"/>
        <color rgb="FFFFFFFF"/>
        <rFont val="Arial"/>
        <family val="2"/>
      </rPr>
      <t>DATOS PERSONALES DEL DOCENTE</t>
    </r>
  </si>
  <si>
    <r>
      <rPr>
        <b/>
        <sz val="11.5"/>
        <rFont val="Arial"/>
        <family val="2"/>
      </rPr>
      <t>Nombre</t>
    </r>
  </si>
  <si>
    <r>
      <rPr>
        <b/>
        <sz val="11.5"/>
        <rFont val="Arial"/>
        <family val="2"/>
      </rPr>
      <t>Teléfono                                                                     Correo electrónico</t>
    </r>
  </si>
  <si>
    <r>
      <rPr>
        <b/>
        <sz val="13.5"/>
        <color rgb="FFFFFFFF"/>
        <rFont val="Arial"/>
        <family val="2"/>
      </rPr>
      <t>DATOS PERSONALES DEL CENTRO</t>
    </r>
  </si>
  <si>
    <r>
      <rPr>
        <b/>
        <sz val="11.5"/>
        <rFont val="Arial"/>
        <family val="2"/>
      </rPr>
      <t>Nombre                                                                      Dirección</t>
    </r>
  </si>
  <si>
    <t>Teléfono                                                                     Correo electrónico</t>
  </si>
  <si>
    <r>
      <rPr>
        <b/>
        <sz val="13.5"/>
        <color rgb="FFFFFFFF"/>
        <rFont val="Arial"/>
        <family val="2"/>
      </rPr>
      <t>HORARIO SEMANAL</t>
    </r>
  </si>
  <si>
    <r>
      <rPr>
        <b/>
        <sz val="13.5"/>
        <rFont val="Arial"/>
        <family val="2"/>
      </rPr>
      <t>Docencia</t>
    </r>
  </si>
  <si>
    <r>
      <rPr>
        <b/>
        <sz val="11.5"/>
        <rFont val="Arial"/>
        <family val="2"/>
      </rPr>
      <t>Lunes</t>
    </r>
  </si>
  <si>
    <r>
      <rPr>
        <b/>
        <sz val="11.5"/>
        <rFont val="Arial"/>
        <family val="2"/>
      </rPr>
      <t>Martes</t>
    </r>
  </si>
  <si>
    <r>
      <rPr>
        <b/>
        <sz val="11.5"/>
        <rFont val="Arial"/>
        <family val="2"/>
      </rPr>
      <t>Miércoles</t>
    </r>
  </si>
  <si>
    <r>
      <rPr>
        <b/>
        <sz val="11.5"/>
        <rFont val="Arial"/>
        <family val="2"/>
      </rPr>
      <t>Jueves</t>
    </r>
  </si>
  <si>
    <r>
      <rPr>
        <b/>
        <sz val="11.5"/>
        <rFont val="Arial"/>
        <family val="2"/>
      </rPr>
      <t>Viernes</t>
    </r>
  </si>
  <si>
    <r>
      <rPr>
        <b/>
        <sz val="13.5"/>
        <rFont val="Arial"/>
        <family val="2"/>
      </rPr>
      <t>Tutoría                                     Grupo:</t>
    </r>
  </si>
  <si>
    <t xml:space="preserve">Lunes </t>
  </si>
  <si>
    <t xml:space="preserve">Martes </t>
  </si>
  <si>
    <t>Miércoles</t>
  </si>
  <si>
    <t>Jueves</t>
  </si>
  <si>
    <t>Viernes</t>
  </si>
  <si>
    <r>
      <rPr>
        <b/>
        <sz val="13.5"/>
        <color rgb="FFFFFFFF"/>
        <rFont val="Arial"/>
        <family val="2"/>
      </rPr>
      <t>DATOS DE CONTACTO DEL PERSONAL DEL CENTRO Y DE SERVIC. EXTERNOS</t>
    </r>
  </si>
  <si>
    <r>
      <rPr>
        <b/>
        <sz val="11.5"/>
        <rFont val="Arial"/>
        <family val="2"/>
      </rPr>
      <t>Cargo/Servicio</t>
    </r>
  </si>
  <si>
    <r>
      <rPr>
        <b/>
        <sz val="11.5"/>
        <rFont val="Arial"/>
        <family val="2"/>
      </rPr>
      <t>Correo electrónico</t>
    </r>
  </si>
  <si>
    <r>
      <rPr>
        <b/>
        <sz val="11.5"/>
        <rFont val="Arial"/>
        <family val="2"/>
      </rPr>
      <t>Teléfono</t>
    </r>
  </si>
  <si>
    <r>
      <rPr>
        <b/>
        <sz val="11.5"/>
        <rFont val="Arial"/>
        <family val="2"/>
      </rPr>
      <t>Equipo directivo</t>
    </r>
  </si>
  <si>
    <r>
      <rPr>
        <sz val="11.5"/>
        <rFont val="Arial"/>
        <family val="2"/>
      </rPr>
      <t>Director/a</t>
    </r>
  </si>
  <si>
    <r>
      <rPr>
        <sz val="11.5"/>
        <rFont val="Arial"/>
        <family val="2"/>
      </rPr>
      <t>Jefe/a de Estud.</t>
    </r>
  </si>
  <si>
    <r>
      <rPr>
        <sz val="11.5"/>
        <rFont val="Arial"/>
        <family val="2"/>
      </rPr>
      <t>Jefe/a de Estud.</t>
    </r>
    <r>
      <rPr>
        <sz val="11.5"/>
        <rFont val="Arial"/>
      </rPr>
      <t xml:space="preserve"> Adjunto</t>
    </r>
  </si>
  <si>
    <r>
      <rPr>
        <sz val="11.5"/>
        <rFont val="Arial"/>
        <family val="2"/>
      </rPr>
      <t>Secretario/ária</t>
    </r>
  </si>
  <si>
    <r>
      <rPr>
        <b/>
        <sz val="11.5"/>
        <rFont val="Arial"/>
        <family val="2"/>
      </rPr>
      <t>Tutores/as</t>
    </r>
  </si>
  <si>
    <r>
      <rPr>
        <b/>
        <sz val="11.5"/>
        <rFont val="Arial"/>
        <family val="2"/>
      </rPr>
      <t>Especialistas</t>
    </r>
  </si>
  <si>
    <r>
      <rPr>
        <b/>
        <sz val="11.5"/>
        <rFont val="Arial"/>
        <family val="2"/>
      </rPr>
      <t>Servicios externos / otros contactos</t>
    </r>
  </si>
  <si>
    <r>
      <rPr>
        <b/>
        <sz val="13.5"/>
        <color rgb="FFFFFFFF"/>
        <rFont val="Arial"/>
        <family val="2"/>
      </rPr>
      <t>PLANIFICACIÓN MENSUAL 2020-2021</t>
    </r>
  </si>
  <si>
    <r>
      <rPr>
        <b/>
        <sz val="11.5"/>
        <rFont val="Arial"/>
        <family val="2"/>
      </rPr>
      <t>Septiembre</t>
    </r>
  </si>
  <si>
    <r>
      <rPr>
        <b/>
        <sz val="11.5"/>
        <rFont val="Arial"/>
        <family val="2"/>
      </rPr>
      <t>Octubre</t>
    </r>
  </si>
  <si>
    <r>
      <rPr>
        <b/>
        <sz val="11.5"/>
        <rFont val="Arial"/>
        <family val="2"/>
      </rPr>
      <t>Noviembre</t>
    </r>
  </si>
  <si>
    <r>
      <rPr>
        <b/>
        <sz val="11.5"/>
        <rFont val="Arial"/>
        <family val="2"/>
      </rPr>
      <t>Diciembre</t>
    </r>
  </si>
  <si>
    <r>
      <rPr>
        <b/>
        <sz val="11.5"/>
        <rFont val="Arial"/>
        <family val="2"/>
      </rPr>
      <t>Enero</t>
    </r>
  </si>
  <si>
    <r>
      <rPr>
        <b/>
        <sz val="11.5"/>
        <rFont val="Arial"/>
        <family val="2"/>
      </rPr>
      <t>Febrero</t>
    </r>
  </si>
  <si>
    <r>
      <rPr>
        <b/>
        <sz val="11.5"/>
        <rFont val="Arial"/>
        <family val="2"/>
      </rPr>
      <t>Marzo</t>
    </r>
  </si>
  <si>
    <r>
      <rPr>
        <b/>
        <sz val="11.5"/>
        <rFont val="Arial"/>
        <family val="2"/>
      </rPr>
      <t>Abril</t>
    </r>
  </si>
  <si>
    <r>
      <rPr>
        <b/>
        <sz val="11.5"/>
        <rFont val="Arial"/>
        <family val="2"/>
      </rPr>
      <t>Mayo</t>
    </r>
  </si>
  <si>
    <r>
      <rPr>
        <b/>
        <sz val="11.5"/>
        <rFont val="Arial"/>
        <family val="2"/>
      </rPr>
      <t>Junio</t>
    </r>
  </si>
  <si>
    <r>
      <rPr>
        <b/>
        <sz val="7.5"/>
        <color rgb="FF247A3C"/>
        <rFont val="Arial"/>
        <family val="2"/>
      </rPr>
      <t>Martes</t>
    </r>
  </si>
  <si>
    <r>
      <rPr>
        <b/>
        <sz val="7.5"/>
        <color rgb="FF247A3C"/>
        <rFont val="Arial"/>
        <family val="2"/>
      </rPr>
      <t>Jueves</t>
    </r>
  </si>
  <si>
    <r>
      <rPr>
        <b/>
        <sz val="7.5"/>
        <color rgb="FF247A3C"/>
        <rFont val="Arial"/>
        <family val="2"/>
      </rPr>
      <t>Viernes</t>
    </r>
  </si>
  <si>
    <r>
      <rPr>
        <b/>
        <sz val="7.5"/>
        <color rgb="FF247A3C"/>
        <rFont val="Arial"/>
        <family val="2"/>
      </rPr>
      <t>Lunes</t>
    </r>
  </si>
  <si>
    <r>
      <rPr>
        <b/>
        <sz val="7.5"/>
        <color rgb="FF247A3C"/>
        <rFont val="Arial"/>
        <family val="2"/>
      </rPr>
      <t>lunes</t>
    </r>
  </si>
  <si>
    <r>
      <rPr>
        <b/>
        <sz val="7.5"/>
        <color rgb="FF247A3C"/>
        <rFont val="Arial"/>
        <family val="2"/>
      </rPr>
      <t>Miércoles</t>
    </r>
  </si>
  <si>
    <r>
      <rPr>
        <b/>
        <sz val="7.5"/>
        <color rgb="FF247A3C"/>
        <rFont val="Arial"/>
        <family val="2"/>
      </rPr>
      <t>Miércoies</t>
    </r>
  </si>
  <si>
    <r>
      <rPr>
        <b/>
        <sz val="7.5"/>
        <color rgb="FF247A3C"/>
        <rFont val="Arial"/>
        <family val="2"/>
      </rPr>
      <t>Vierenes</t>
    </r>
  </si>
  <si>
    <r>
      <rPr>
        <b/>
        <sz val="7.5"/>
        <color rgb="FF247A3C"/>
        <rFont val="Arial"/>
        <family val="2"/>
      </rPr>
      <t>VIernes</t>
    </r>
  </si>
  <si>
    <r>
      <rPr>
        <sz val="9.5"/>
        <color rgb="FF247A3C"/>
        <rFont val="Arial"/>
        <family val="2"/>
      </rPr>
      <t>------------------------</t>
    </r>
  </si>
  <si>
    <r>
      <rPr>
        <b/>
        <sz val="7.5"/>
        <color rgb="FF247A3C"/>
        <rFont val="Arial"/>
        <family val="2"/>
      </rPr>
      <t>Viernesw</t>
    </r>
  </si>
  <si>
    <r>
      <rPr>
        <b/>
        <sz val="13.5"/>
        <color rgb="FFFFFFFF"/>
        <rFont val="Arial"/>
        <family val="2"/>
      </rPr>
      <t>SECUENCIACIÓN DE ACTIVIDADES POR UNIDADES DIDÁCTICAS / PROYECTOS</t>
    </r>
  </si>
  <si>
    <r>
      <rPr>
        <b/>
        <sz val="11.5"/>
        <rFont val="Arial"/>
        <family val="2"/>
      </rPr>
      <t>Grupo:</t>
    </r>
  </si>
  <si>
    <r>
      <rPr>
        <b/>
        <sz val="11.5"/>
        <rFont val="Arial"/>
        <family val="2"/>
      </rPr>
      <t>Tutor/a:</t>
    </r>
  </si>
  <si>
    <r>
      <rPr>
        <b/>
        <sz val="11.5"/>
        <rFont val="Arial"/>
        <family val="2"/>
      </rPr>
      <t>Área:</t>
    </r>
  </si>
  <si>
    <r>
      <rPr>
        <b/>
        <sz val="11.5"/>
        <rFont val="Arial"/>
        <family val="2"/>
      </rPr>
      <t>Unidad didáctica / proyecto nº:</t>
    </r>
  </si>
  <si>
    <r>
      <rPr>
        <b/>
        <sz val="11.5"/>
        <rFont val="Arial"/>
        <family val="2"/>
      </rPr>
      <t>Título:</t>
    </r>
  </si>
  <si>
    <r>
      <rPr>
        <b/>
        <sz val="11.5"/>
        <rFont val="Arial"/>
        <family val="2"/>
      </rPr>
      <t>Sesiones</t>
    </r>
  </si>
  <si>
    <r>
      <rPr>
        <b/>
        <sz val="11.5"/>
        <rFont val="Arial"/>
        <family val="2"/>
      </rPr>
      <t>Inicio:</t>
    </r>
  </si>
  <si>
    <r>
      <rPr>
        <b/>
        <sz val="11.5"/>
        <rFont val="Arial"/>
        <family val="2"/>
      </rPr>
      <t>Final:</t>
    </r>
  </si>
  <si>
    <r>
      <rPr>
        <b/>
        <sz val="11.5"/>
        <rFont val="Arial"/>
        <family val="2"/>
      </rPr>
      <t>Hecha</t>
    </r>
  </si>
  <si>
    <r>
      <rPr>
        <b/>
        <sz val="11.5"/>
        <rFont val="Arial"/>
        <family val="2"/>
      </rPr>
      <t>Fecha realizac.</t>
    </r>
  </si>
  <si>
    <r>
      <rPr>
        <b/>
        <sz val="11.5"/>
        <rFont val="Arial"/>
        <family val="2"/>
      </rPr>
      <t>Descripción</t>
    </r>
  </si>
  <si>
    <r>
      <rPr>
        <b/>
        <sz val="11.5"/>
        <rFont val="Arial"/>
        <family val="2"/>
      </rPr>
      <t>Material</t>
    </r>
  </si>
  <si>
    <r>
      <rPr>
        <b/>
        <sz val="13.5"/>
        <color rgb="FFFFFFFF"/>
        <rFont val="Arial"/>
        <family val="2"/>
      </rPr>
      <t>PROGRAMACIÓN SEMANAL</t>
    </r>
  </si>
  <si>
    <t>Semana del             al             de                                             de 20</t>
  </si>
  <si>
    <r>
      <rPr>
        <b/>
        <sz val="11.5"/>
        <rFont val="Arial"/>
        <family val="2"/>
      </rPr>
      <t>A recordar</t>
    </r>
  </si>
  <si>
    <r>
      <rPr>
        <b/>
        <sz val="13.5"/>
        <color rgb="FFFFFFFF"/>
        <rFont val="Arial"/>
        <family val="2"/>
      </rPr>
      <t>DESCRIPCIÓN DEL GRUPO</t>
    </r>
  </si>
  <si>
    <r>
      <rPr>
        <b/>
        <sz val="11.5"/>
        <rFont val="Arial"/>
        <family val="2"/>
      </rPr>
      <t>Puntos fuertes</t>
    </r>
  </si>
  <si>
    <r>
      <rPr>
        <b/>
        <sz val="11.5"/>
        <rFont val="Arial"/>
        <family val="2"/>
      </rPr>
      <t>Puntos débiles</t>
    </r>
  </si>
  <si>
    <r>
      <rPr>
        <b/>
        <sz val="11.5"/>
        <rFont val="Arial"/>
        <family val="2"/>
      </rPr>
      <t>Estrategias que funcionan con el grupo</t>
    </r>
  </si>
  <si>
    <t>Alumnado con Dificultades de aprendizaje (marcar con una X)</t>
  </si>
  <si>
    <r>
      <rPr>
        <b/>
        <sz val="11.5"/>
        <rFont val="Arial"/>
        <family val="2"/>
      </rPr>
      <t>Alumnado</t>
    </r>
  </si>
  <si>
    <r>
      <rPr>
        <b/>
        <sz val="11.5"/>
        <rFont val="Arial"/>
        <family val="2"/>
      </rPr>
      <t>Lenguas</t>
    </r>
  </si>
  <si>
    <r>
      <rPr>
        <b/>
        <sz val="11.5"/>
        <rFont val="Arial"/>
        <family val="2"/>
      </rPr>
      <t>Matemático</t>
    </r>
  </si>
  <si>
    <r>
      <rPr>
        <b/>
        <sz val="11.5"/>
        <rFont val="Arial"/>
        <family val="2"/>
      </rPr>
      <t>Metodológico</t>
    </r>
  </si>
  <si>
    <r>
      <rPr>
        <b/>
        <sz val="11.5"/>
        <rFont val="Arial"/>
        <family val="2"/>
      </rPr>
      <t>Otros tipos</t>
    </r>
  </si>
  <si>
    <r>
      <rPr>
        <b/>
        <sz val="11.5"/>
        <rFont val="Arial"/>
        <family val="2"/>
      </rPr>
      <t>Alumnos con problemas conductuales</t>
    </r>
    <r>
      <rPr>
        <b/>
        <sz val="11.5"/>
        <rFont val="Arial"/>
      </rPr>
      <t xml:space="preserve"> y disruptivos </t>
    </r>
  </si>
  <si>
    <r>
      <rPr>
        <b/>
        <sz val="11.5"/>
        <rFont val="Arial"/>
        <family val="2"/>
      </rPr>
      <t>Estrategias que funcionan</t>
    </r>
  </si>
  <si>
    <t>INTRODUCIR ALUMNOS</t>
  </si>
  <si>
    <t>Nº</t>
  </si>
  <si>
    <t>APELLIDOS</t>
  </si>
  <si>
    <t>NOMBRE</t>
  </si>
  <si>
    <t>1ª EVALUACIÓN</t>
  </si>
  <si>
    <t>2ª EVALUACIÓN</t>
  </si>
  <si>
    <t>3ª EVALUACIÓN</t>
  </si>
  <si>
    <t>EVALUACIÓN FINAL</t>
  </si>
  <si>
    <t>Trabajo Individual</t>
  </si>
  <si>
    <t>Trabajo en grupo</t>
  </si>
  <si>
    <t>Pruebas</t>
  </si>
  <si>
    <t>Fecha</t>
  </si>
  <si>
    <t>Recuperación</t>
  </si>
  <si>
    <t>1º</t>
  </si>
  <si>
    <t>2º</t>
  </si>
  <si>
    <t>3º</t>
  </si>
  <si>
    <t>4º</t>
  </si>
  <si>
    <t>NOTA</t>
  </si>
  <si>
    <t>T. Individual</t>
  </si>
  <si>
    <t>T. Grupo</t>
  </si>
  <si>
    <t>1ª</t>
  </si>
  <si>
    <t>2ª</t>
  </si>
  <si>
    <t>3ª</t>
  </si>
  <si>
    <t>TOTAL</t>
  </si>
  <si>
    <t>RECUPERACIÓN DE JUNIO</t>
  </si>
  <si>
    <t>1ª Evaluación</t>
  </si>
  <si>
    <t>2ª Evaluación</t>
  </si>
  <si>
    <t>3ª Evaluación</t>
  </si>
  <si>
    <t>MEDIA</t>
  </si>
  <si>
    <t>1ª EVAL.</t>
  </si>
  <si>
    <t>2ª EVAL</t>
  </si>
  <si>
    <t>3ª EVAL</t>
  </si>
  <si>
    <t>SEPTIEMBRE</t>
  </si>
  <si>
    <t>NOTA FINAL</t>
  </si>
  <si>
    <r>
      <rPr>
        <b/>
        <sz val="13.5"/>
        <color rgb="FFFFFFFF"/>
        <rFont val="Arial"/>
        <family val="2"/>
      </rPr>
      <t>ORGANIZACIÓN DEL ALUMNADO EN EL AULA</t>
    </r>
  </si>
  <si>
    <t>Fotografías alumnos</t>
  </si>
  <si>
    <t xml:space="preserve">                     Grupo                                                   </t>
  </si>
  <si>
    <t xml:space="preserve"> Tutor/ a</t>
  </si>
  <si>
    <r>
      <rPr>
        <b/>
        <sz val="13.5"/>
        <color rgb="FFFFFFFF"/>
        <rFont val="Arial"/>
        <family val="2"/>
      </rPr>
      <t>ASISTENCIA MENSUAL</t>
    </r>
  </si>
  <si>
    <r>
      <rPr>
        <b/>
        <sz val="11.5"/>
        <rFont val="Arial"/>
        <family val="2"/>
      </rPr>
      <t xml:space="preserve">Grupo Área
</t>
    </r>
    <r>
      <rPr>
        <b/>
        <sz val="11.5"/>
        <rFont val="Arial"/>
        <family val="2"/>
      </rPr>
      <t>Tutor/a</t>
    </r>
  </si>
  <si>
    <r>
      <rPr>
        <b/>
        <sz val="11.5"/>
        <rFont val="Arial"/>
        <family val="2"/>
      </rPr>
      <t>Mes</t>
    </r>
  </si>
  <si>
    <r>
      <rPr>
        <b/>
        <sz val="11.5"/>
        <rFont val="Arial"/>
        <family val="2"/>
      </rPr>
      <t xml:space="preserve">Retraso Falta justificada
</t>
    </r>
    <r>
      <rPr>
        <b/>
        <sz val="11.5"/>
        <rFont val="Arial"/>
        <family val="2"/>
      </rPr>
      <t>Falta injustificada</t>
    </r>
  </si>
  <si>
    <r>
      <rPr>
        <b/>
        <sz val="15.5"/>
        <rFont val="Arial"/>
        <family val="2"/>
      </rPr>
      <t>Recortar para poder reutilitzar los listados de los alumnos</t>
    </r>
  </si>
  <si>
    <r>
      <rPr>
        <b/>
        <sz val="13.5"/>
        <color rgb="FFFFFFFF"/>
        <rFont val="Arial"/>
        <family val="2"/>
      </rPr>
      <t>FICHA DEL ALUMNO/A</t>
    </r>
  </si>
  <si>
    <r>
      <rPr>
        <b/>
        <sz val="11.5"/>
        <rFont val="Arial"/>
        <family val="2"/>
      </rPr>
      <t>Datos personales</t>
    </r>
  </si>
  <si>
    <r>
      <rPr>
        <sz val="7.5"/>
        <rFont val="Arial"/>
        <family val="2"/>
      </rPr>
      <t>Enganchar fotografía del alumno/a</t>
    </r>
  </si>
  <si>
    <r>
      <rPr>
        <b/>
        <sz val="11.5"/>
        <rFont val="Arial"/>
        <family val="2"/>
      </rPr>
      <t xml:space="preserve">Nombre: Apellido_1: Apellido_2: Grupo:
</t>
    </r>
    <r>
      <rPr>
        <b/>
        <sz val="11.5"/>
        <rFont val="Arial"/>
        <family val="2"/>
      </rPr>
      <t>Tutor/a:</t>
    </r>
  </si>
  <si>
    <r>
      <rPr>
        <b/>
        <sz val="11.5"/>
        <rFont val="Arial"/>
        <family val="2"/>
      </rPr>
      <t>Datos de procedencia</t>
    </r>
  </si>
  <si>
    <r>
      <rPr>
        <b/>
        <sz val="11.5"/>
        <rFont val="Arial"/>
        <family val="2"/>
      </rPr>
      <t>Curso de llegada</t>
    </r>
  </si>
  <si>
    <r>
      <rPr>
        <b/>
        <sz val="11.5"/>
        <rFont val="Arial"/>
        <family val="2"/>
      </rPr>
      <t>Curso de salida</t>
    </r>
  </si>
  <si>
    <r>
      <rPr>
        <b/>
        <sz val="11.5"/>
        <rFont val="Arial"/>
        <family val="2"/>
      </rPr>
      <t>Centro educativo</t>
    </r>
  </si>
  <si>
    <r>
      <rPr>
        <b/>
        <sz val="11.5"/>
        <rFont val="Arial"/>
        <family val="2"/>
      </rPr>
      <t>Población</t>
    </r>
  </si>
  <si>
    <r>
      <rPr>
        <b/>
        <sz val="11.5"/>
        <rFont val="Arial"/>
        <family val="2"/>
      </rPr>
      <t>Nivel</t>
    </r>
  </si>
  <si>
    <r>
      <rPr>
        <b/>
        <sz val="11.5"/>
        <rFont val="Arial"/>
        <family val="2"/>
      </rPr>
      <t xml:space="preserve">Centros en los que ha estado matriculado
</t>
    </r>
    <r>
      <rPr>
        <b/>
        <sz val="11.5"/>
        <rFont val="Arial"/>
        <family val="2"/>
      </rPr>
      <t>anteriormente</t>
    </r>
  </si>
  <si>
    <r>
      <rPr>
        <b/>
        <sz val="11.5"/>
        <rFont val="Arial"/>
        <family val="2"/>
      </rPr>
      <t>Alumno</t>
    </r>
  </si>
  <si>
    <r>
      <rPr>
        <sz val="11.5"/>
        <rFont val="Arial"/>
        <family val="2"/>
      </rPr>
      <t>Sí</t>
    </r>
  </si>
  <si>
    <r>
      <rPr>
        <sz val="11.5"/>
        <rFont val="Arial"/>
        <family val="2"/>
      </rPr>
      <t>No</t>
    </r>
  </si>
  <si>
    <r>
      <rPr>
        <b/>
        <sz val="11.5"/>
        <rFont val="Arial"/>
        <family val="2"/>
      </rPr>
      <t>recién llegado</t>
    </r>
  </si>
  <si>
    <t>País de origen</t>
  </si>
  <si>
    <r>
      <rPr>
        <b/>
        <sz val="11.5"/>
        <rFont val="Arial"/>
        <family val="2"/>
      </rPr>
      <t>Aula de acogida</t>
    </r>
  </si>
  <si>
    <r>
      <rPr>
        <sz val="11.5"/>
        <rFont val="Arial"/>
        <family val="2"/>
      </rPr>
      <t>Ha asistido</t>
    </r>
  </si>
  <si>
    <r>
      <rPr>
        <i/>
        <sz val="9.5"/>
        <rFont val="Arial"/>
        <family val="2"/>
      </rPr>
      <t xml:space="preserve">(Indicar los cursos escolares que
</t>
    </r>
    <r>
      <rPr>
        <i/>
        <sz val="9.5"/>
        <rFont val="Arial"/>
        <family val="2"/>
      </rPr>
      <t xml:space="preserve">ha utilizado        </t>
    </r>
    <r>
      <rPr>
        <u/>
        <sz val="9.5"/>
        <rFont val="Times New Roman"/>
        <family val="1"/>
      </rPr>
      <t xml:space="preserve">                                                                             
</t>
    </r>
    <r>
      <rPr>
        <i/>
        <sz val="9.5"/>
        <rFont val="Arial"/>
        <family val="2"/>
      </rPr>
      <t>este recurso)</t>
    </r>
  </si>
  <si>
    <r>
      <rPr>
        <b/>
        <sz val="11.5"/>
        <rFont val="Arial"/>
        <family val="2"/>
      </rPr>
      <t>Datos de salud</t>
    </r>
  </si>
  <si>
    <r>
      <rPr>
        <b/>
        <sz val="11.5"/>
        <rFont val="Arial"/>
        <family val="2"/>
      </rPr>
      <t>Alergias</t>
    </r>
  </si>
  <si>
    <r>
      <rPr>
        <b/>
        <sz val="11.5"/>
        <rFont val="Arial"/>
        <family val="2"/>
      </rPr>
      <t>Intolerancias</t>
    </r>
  </si>
  <si>
    <r>
      <rPr>
        <b/>
        <sz val="11.5"/>
        <rFont val="Arial"/>
        <family val="2"/>
      </rPr>
      <t>Mobilidad reducida</t>
    </r>
  </si>
  <si>
    <r>
      <rPr>
        <b/>
        <sz val="11.5"/>
        <rFont val="Arial"/>
        <family val="2"/>
      </rPr>
      <t>Datos de atención a la diversidad</t>
    </r>
  </si>
  <si>
    <r>
      <rPr>
        <b/>
        <sz val="11.5"/>
        <rFont val="Arial"/>
        <family val="2"/>
      </rPr>
      <t xml:space="preserve">¿Tiene dictamen?         </t>
    </r>
    <r>
      <rPr>
        <sz val="11.5"/>
        <rFont val="Arial"/>
        <family val="2"/>
      </rPr>
      <t xml:space="preserve">Sí                </t>
    </r>
    <r>
      <rPr>
        <b/>
        <sz val="11.5"/>
        <rFont val="Arial"/>
        <family val="2"/>
      </rPr>
      <t xml:space="preserve">¿Asiste a                   </t>
    </r>
    <r>
      <rPr>
        <sz val="11.5"/>
        <rFont val="Arial"/>
        <family val="2"/>
      </rPr>
      <t xml:space="preserve">Sí                 </t>
    </r>
    <r>
      <rPr>
        <b/>
        <sz val="11.5"/>
        <rFont val="Arial"/>
        <family val="2"/>
      </rPr>
      <t>Servicio:</t>
    </r>
  </si>
  <si>
    <r>
      <rPr>
        <b/>
        <sz val="11.5"/>
        <rFont val="Arial"/>
        <family val="2"/>
      </rPr>
      <t>¿Cuál?</t>
    </r>
  </si>
  <si>
    <r>
      <rPr>
        <vertAlign val="subscript"/>
        <sz val="11.5"/>
        <rFont val="Arial"/>
        <family val="2"/>
      </rPr>
      <t xml:space="preserve">No               </t>
    </r>
    <r>
      <rPr>
        <b/>
        <sz val="11.5"/>
        <rFont val="Arial"/>
        <family val="2"/>
      </rPr>
      <t xml:space="preserve">algún
</t>
    </r>
    <r>
      <rPr>
        <b/>
        <sz val="11.5"/>
        <rFont val="Arial"/>
        <family val="2"/>
      </rPr>
      <t xml:space="preserve">servicio
</t>
    </r>
    <r>
      <rPr>
        <b/>
        <sz val="11.5"/>
        <rFont val="Arial"/>
        <family val="2"/>
      </rPr>
      <t>externo?</t>
    </r>
  </si>
  <si>
    <r>
      <rPr>
        <sz val="11.5"/>
        <rFont val="Arial"/>
        <family val="2"/>
      </rPr>
      <t xml:space="preserve">No                </t>
    </r>
    <r>
      <rPr>
        <b/>
        <sz val="11.5"/>
        <rFont val="Arial"/>
        <family val="2"/>
      </rPr>
      <t xml:space="preserve">Telf.:
</t>
    </r>
    <r>
      <rPr>
        <b/>
        <sz val="11.5"/>
        <rFont val="Arial"/>
        <family val="2"/>
      </rPr>
      <t xml:space="preserve">Correo:
</t>
    </r>
    <r>
      <rPr>
        <b/>
        <sz val="11.5"/>
        <rFont val="Arial"/>
        <family val="2"/>
      </rPr>
      <t>Persona de contacto:</t>
    </r>
  </si>
  <si>
    <r>
      <rPr>
        <b/>
        <sz val="11.5"/>
        <rFont val="Arial"/>
        <family val="2"/>
      </rPr>
      <t>Medidas universales</t>
    </r>
  </si>
  <si>
    <r>
      <rPr>
        <b/>
        <sz val="11.5"/>
        <rFont val="Arial"/>
        <family val="2"/>
      </rPr>
      <t>Medidas adicionales</t>
    </r>
  </si>
  <si>
    <r>
      <rPr>
        <b/>
        <sz val="11.5"/>
        <rFont val="Arial"/>
        <family val="2"/>
      </rPr>
      <t>Medidas intensivas</t>
    </r>
  </si>
  <si>
    <t>PRIMERA EVALUACCIÓN</t>
  </si>
  <si>
    <t>SEGUNDA EVALUACIÓN</t>
  </si>
  <si>
    <t>TERCERA EVALUACIÓN</t>
  </si>
  <si>
    <t>FICHA DE ALUMNO</t>
  </si>
  <si>
    <t>Apellidos</t>
  </si>
  <si>
    <t>Nombre</t>
  </si>
  <si>
    <t>Curso</t>
  </si>
  <si>
    <t>Repite</t>
  </si>
  <si>
    <t>Materias Pendientes</t>
  </si>
  <si>
    <t>Centro educativo procedencia</t>
  </si>
  <si>
    <t>Domicilio</t>
  </si>
  <si>
    <t>Domicilio durante el curso</t>
  </si>
  <si>
    <t>Fecha de nacimiento</t>
  </si>
  <si>
    <t>Lugar de nacimiento</t>
  </si>
  <si>
    <t>Nombre padre</t>
  </si>
  <si>
    <t>Profesión</t>
  </si>
  <si>
    <t>Nombre madre</t>
  </si>
  <si>
    <t>Teléfono contacto</t>
  </si>
  <si>
    <t>Móvil</t>
  </si>
  <si>
    <t>FALTAS DE ASISTENCIA</t>
  </si>
  <si>
    <t>MES</t>
  </si>
  <si>
    <t>SEP.</t>
  </si>
  <si>
    <t>OCT.</t>
  </si>
  <si>
    <t>NOV.</t>
  </si>
  <si>
    <t>DIC.</t>
  </si>
  <si>
    <t>ENE.</t>
  </si>
  <si>
    <t>FEBR.</t>
  </si>
  <si>
    <t>MAR.</t>
  </si>
  <si>
    <t>ABR.</t>
  </si>
  <si>
    <t>MAY.</t>
  </si>
  <si>
    <t>JUN.</t>
  </si>
  <si>
    <t>FECHA</t>
  </si>
  <si>
    <t>ANOTACIONES</t>
  </si>
  <si>
    <t>PRIMERA EVALUACIÓN</t>
  </si>
  <si>
    <t>INCIDENCIAS DEL CURSO</t>
  </si>
  <si>
    <r>
      <rPr>
        <b/>
        <sz val="11.5"/>
        <rFont val="Arial"/>
        <family val="2"/>
      </rPr>
      <t>Grupo                                                   Tutor/a</t>
    </r>
  </si>
  <si>
    <r>
      <rPr>
        <b/>
        <sz val="11.5"/>
        <rFont val="Arial"/>
        <family val="2"/>
      </rPr>
      <t>Alumno/a</t>
    </r>
  </si>
  <si>
    <r>
      <rPr>
        <b/>
        <sz val="11.5"/>
        <rFont val="Arial"/>
        <family val="2"/>
      </rPr>
      <t>Día</t>
    </r>
  </si>
  <si>
    <r>
      <rPr>
        <b/>
        <sz val="11.5"/>
        <rFont val="Arial"/>
        <family val="2"/>
      </rPr>
      <t>Fecha</t>
    </r>
  </si>
  <si>
    <r>
      <rPr>
        <b/>
        <sz val="11.5"/>
        <rFont val="Arial"/>
        <family val="2"/>
      </rPr>
      <t>Lugar</t>
    </r>
  </si>
  <si>
    <r>
      <rPr>
        <b/>
        <sz val="11.5"/>
        <rFont val="Arial"/>
        <family val="2"/>
      </rPr>
      <t>Implicados</t>
    </r>
  </si>
  <si>
    <r>
      <rPr>
        <b/>
        <sz val="11.5"/>
        <rFont val="Arial"/>
        <family val="2"/>
      </rPr>
      <t>Hechos</t>
    </r>
  </si>
  <si>
    <t xml:space="preserve">Medidas adoptadas </t>
  </si>
  <si>
    <t>ENTREVISTAS CON LAS FAMILIAS</t>
  </si>
  <si>
    <r>
      <rPr>
        <b/>
        <sz val="11.5"/>
        <rFont val="Arial"/>
        <family val="2"/>
      </rPr>
      <t>Septiembre 2020</t>
    </r>
  </si>
  <si>
    <r>
      <rPr>
        <b/>
        <sz val="11.5"/>
        <rFont val="Arial"/>
        <family val="2"/>
      </rPr>
      <t>Octubre 2020</t>
    </r>
  </si>
  <si>
    <t xml:space="preserve"> Fecha</t>
  </si>
  <si>
    <r>
      <rPr>
        <b/>
        <sz val="11.5"/>
        <rFont val="Arial"/>
        <family val="2"/>
      </rPr>
      <t>Hora</t>
    </r>
  </si>
  <si>
    <r>
      <rPr>
        <b/>
        <sz val="11.5"/>
        <rFont val="Arial"/>
        <family val="2"/>
      </rPr>
      <t>¿Hecha?</t>
    </r>
  </si>
  <si>
    <r>
      <rPr>
        <b/>
        <sz val="11.5"/>
        <rFont val="Arial"/>
        <family val="2"/>
      </rPr>
      <t>Noviembre 2020</t>
    </r>
  </si>
  <si>
    <r>
      <rPr>
        <b/>
        <sz val="11.5"/>
        <rFont val="Arial"/>
        <family val="2"/>
      </rPr>
      <t>Diciembre 2020</t>
    </r>
  </si>
  <si>
    <r>
      <rPr>
        <b/>
        <sz val="11.5"/>
        <rFont val="Arial"/>
        <family val="2"/>
      </rPr>
      <t>Enero 2021</t>
    </r>
  </si>
  <si>
    <r>
      <rPr>
        <b/>
        <sz val="11.5"/>
        <rFont val="Arial"/>
        <family val="2"/>
      </rPr>
      <t>Febrero 2021</t>
    </r>
  </si>
  <si>
    <r>
      <rPr>
        <b/>
        <sz val="11.5"/>
        <rFont val="Arial"/>
        <family val="2"/>
      </rPr>
      <t>Marzo 2021</t>
    </r>
  </si>
  <si>
    <r>
      <rPr>
        <b/>
        <sz val="11.5"/>
        <rFont val="Arial"/>
        <family val="2"/>
      </rPr>
      <t>Abril 2021</t>
    </r>
  </si>
  <si>
    <r>
      <rPr>
        <b/>
        <sz val="11.5"/>
        <rFont val="Arial"/>
        <family val="2"/>
      </rPr>
      <t>Mayo 2021</t>
    </r>
  </si>
  <si>
    <r>
      <rPr>
        <b/>
        <sz val="11.5"/>
        <rFont val="Arial"/>
        <family val="2"/>
      </rPr>
      <t>Junio 2021</t>
    </r>
  </si>
  <si>
    <r>
      <rPr>
        <b/>
        <sz val="13.5"/>
        <color rgb="FFFFFFFF"/>
        <rFont val="Arial"/>
        <family val="2"/>
      </rPr>
      <t>SEGUIMIENTO DE LAS ENTREVISTAS CONCERTADAS POR FAMILIA</t>
    </r>
  </si>
  <si>
    <t>Acividades Complementarias y extraescolares</t>
  </si>
  <si>
    <t>Actividad y lugar</t>
  </si>
  <si>
    <r>
      <rPr>
        <b/>
        <sz val="11.5"/>
        <rFont val="Arial"/>
        <family val="2"/>
      </rPr>
      <t>Fecha y hora</t>
    </r>
  </si>
  <si>
    <r>
      <rPr>
        <b/>
        <sz val="11.5"/>
        <rFont val="Arial"/>
        <family val="2"/>
      </rPr>
      <t>Precio/persona</t>
    </r>
  </si>
  <si>
    <r>
      <rPr>
        <b/>
        <sz val="11.5"/>
        <rFont val="Arial"/>
        <family val="2"/>
      </rPr>
      <t>Transporte</t>
    </r>
  </si>
  <si>
    <t xml:space="preserve">Acompañantes /responsables </t>
  </si>
  <si>
    <r>
      <rPr>
        <b/>
        <sz val="11.5"/>
        <rFont val="Arial"/>
        <family val="2"/>
      </rPr>
      <t>Incidencias</t>
    </r>
  </si>
  <si>
    <r>
      <rPr>
        <b/>
        <sz val="11.5"/>
        <rFont val="Arial"/>
        <family val="2"/>
      </rPr>
      <t>Valoración global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</si>
</sst>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46">
    <font>
      <sz val="10"/>
      <color rgb="FF000000"/>
      <name val="Times New Roman"/>
      <charset val="204"/>
    </font>
    <font>
      <b/>
      <sz val="13.5"/>
      <name val="Arial"/>
    </font>
    <font>
      <b/>
      <sz val="11.5"/>
      <name val="Arial"/>
    </font>
    <font>
      <sz val="11.5"/>
      <name val="Arial"/>
    </font>
    <font>
      <b/>
      <sz val="11.5"/>
      <color rgb="FF000000"/>
      <name val="Arial"/>
      <family val="2"/>
    </font>
    <font>
      <b/>
      <sz val="7.5"/>
      <name val="Arial"/>
    </font>
    <font>
      <sz val="9.5"/>
      <name val="Arial"/>
    </font>
    <font>
      <b/>
      <sz val="8.5"/>
      <color rgb="FFFFFFFF"/>
      <name val="Arial"/>
      <family val="2"/>
    </font>
    <font>
      <b/>
      <sz val="15.5"/>
      <name val="Arial"/>
    </font>
    <font>
      <sz val="7.5"/>
      <name val="Arial"/>
    </font>
    <font>
      <sz val="11.5"/>
      <color rgb="FF000000"/>
      <name val="Arial"/>
      <family val="2"/>
    </font>
    <font>
      <b/>
      <sz val="13.5"/>
      <color rgb="FFFFFFFF"/>
      <name val="Arial"/>
      <family val="2"/>
    </font>
    <font>
      <b/>
      <sz val="11.5"/>
      <name val="Arial"/>
      <family val="2"/>
    </font>
    <font>
      <b/>
      <sz val="13.5"/>
      <name val="Arial"/>
      <family val="2"/>
    </font>
    <font>
      <sz val="11.5"/>
      <name val="Arial"/>
      <family val="2"/>
    </font>
    <font>
      <b/>
      <sz val="7.5"/>
      <color rgb="FF247A3C"/>
      <name val="Arial"/>
      <family val="2"/>
    </font>
    <font>
      <sz val="9.5"/>
      <color rgb="FF247A3C"/>
      <name val="Arial"/>
      <family val="2"/>
    </font>
    <font>
      <i/>
      <sz val="9.5"/>
      <name val="Arial"/>
      <family val="2"/>
    </font>
    <font>
      <b/>
      <sz val="15.5"/>
      <name val="Arial"/>
      <family val="2"/>
    </font>
    <font>
      <sz val="7.5"/>
      <name val="Arial"/>
      <family val="2"/>
    </font>
    <font>
      <u/>
      <sz val="9.5"/>
      <name val="Times New Roman"/>
      <family val="1"/>
    </font>
    <font>
      <vertAlign val="subscript"/>
      <sz val="11.5"/>
      <name val="Arial"/>
      <family val="2"/>
    </font>
    <font>
      <sz val="10"/>
      <color rgb="FF000000"/>
      <name val="Times New Roman"/>
      <family val="1"/>
    </font>
    <font>
      <b/>
      <sz val="13.5"/>
      <color theme="0"/>
      <name val="Arial"/>
      <family val="2"/>
    </font>
    <font>
      <b/>
      <sz val="16"/>
      <color theme="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206"/>
      <name val="Calibri"/>
      <family val="2"/>
    </font>
    <font>
      <b/>
      <sz val="10"/>
      <color rgb="FF800000"/>
      <name val="Arial"/>
      <family val="2"/>
    </font>
    <font>
      <sz val="10"/>
      <color indexed="206"/>
      <name val="Arial"/>
      <family val="2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48"/>
      <color rgb="FF000000"/>
      <name val="Times New Roman"/>
      <family val="1"/>
    </font>
    <font>
      <u/>
      <sz val="10"/>
      <color theme="10"/>
      <name val="Times New Roman"/>
      <charset val="204"/>
    </font>
    <font>
      <b/>
      <sz val="14"/>
      <color rgb="FF000000"/>
      <name val="Times New Roman"/>
      <family val="1"/>
    </font>
    <font>
      <sz val="28"/>
      <color rgb="FF000000"/>
      <name val="Times New Roman"/>
      <family val="1"/>
    </font>
    <font>
      <u/>
      <sz val="16"/>
      <color theme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247A3C"/>
      </patternFill>
    </fill>
    <fill>
      <patternFill patternType="solid">
        <fgColor rgb="FFD9EAD3"/>
      </patternFill>
    </fill>
    <fill>
      <patternFill patternType="solid">
        <fgColor rgb="FF00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7ED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0124D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247A3C"/>
      </top>
      <bottom style="thin">
        <color rgb="FF247A3C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20124D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5" fillId="0" borderId="0"/>
    <xf numFmtId="0" fontId="28" fillId="0" borderId="0" applyNumberFormat="0" applyFill="0" applyBorder="0" applyAlignment="0" applyProtection="0"/>
    <xf numFmtId="0" fontId="38" fillId="0" borderId="0"/>
    <xf numFmtId="0" fontId="42" fillId="0" borderId="0" applyNumberFormat="0" applyFill="0" applyBorder="0" applyAlignment="0" applyProtection="0"/>
  </cellStyleXfs>
  <cellXfs count="409">
    <xf numFmtId="0" fontId="0" fillId="0" borderId="0" xfId="0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 indent="3"/>
    </xf>
    <xf numFmtId="0" fontId="2" fillId="3" borderId="3" xfId="0" applyFont="1" applyFill="1" applyBorder="1" applyAlignment="1">
      <alignment horizontal="left" vertical="top" wrapText="1" indent="2"/>
    </xf>
    <xf numFmtId="0" fontId="0" fillId="0" borderId="3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 indent="5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 indent="4"/>
    </xf>
    <xf numFmtId="0" fontId="2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 indent="5"/>
    </xf>
    <xf numFmtId="0" fontId="2" fillId="0" borderId="7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3"/>
    </xf>
    <xf numFmtId="1" fontId="7" fillId="2" borderId="16" xfId="0" applyNumberFormat="1" applyFont="1" applyFill="1" applyBorder="1" applyAlignment="1">
      <alignment horizontal="left" vertical="top" shrinkToFit="1"/>
    </xf>
    <xf numFmtId="1" fontId="7" fillId="2" borderId="18" xfId="0" applyNumberFormat="1" applyFont="1" applyFill="1" applyBorder="1" applyAlignment="1">
      <alignment horizontal="left" vertical="top" shrinkToFit="1"/>
    </xf>
    <xf numFmtId="1" fontId="7" fillId="2" borderId="20" xfId="0" applyNumberFormat="1" applyFont="1" applyFill="1" applyBorder="1" applyAlignment="1">
      <alignment horizontal="left" vertical="top" shrinkToFit="1"/>
    </xf>
    <xf numFmtId="0" fontId="0" fillId="3" borderId="3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wrapText="1"/>
    </xf>
    <xf numFmtId="1" fontId="10" fillId="0" borderId="3" xfId="0" applyNumberFormat="1" applyFont="1" applyFill="1" applyBorder="1" applyAlignment="1">
      <alignment horizontal="left" vertical="top" shrinkToFit="1"/>
    </xf>
    <xf numFmtId="0" fontId="12" fillId="3" borderId="3" xfId="0" applyFont="1" applyFill="1" applyBorder="1" applyAlignment="1">
      <alignment horizontal="left" vertical="top" wrapText="1" indent="3"/>
    </xf>
    <xf numFmtId="0" fontId="12" fillId="3" borderId="3" xfId="0" applyFont="1" applyFill="1" applyBorder="1" applyAlignment="1">
      <alignment horizontal="left" vertical="top" wrapText="1" indent="2"/>
    </xf>
    <xf numFmtId="0" fontId="14" fillId="0" borderId="3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wrapText="1" indent="1"/>
    </xf>
    <xf numFmtId="0" fontId="12" fillId="0" borderId="3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left" wrapText="1" indent="3"/>
    </xf>
    <xf numFmtId="0" fontId="0" fillId="0" borderId="40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45" xfId="0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top" wrapText="1" indent="3"/>
    </xf>
    <xf numFmtId="1" fontId="4" fillId="0" borderId="40" xfId="0" applyNumberFormat="1" applyFont="1" applyFill="1" applyBorder="1" applyAlignment="1">
      <alignment horizontal="right" vertical="top" indent="5" shrinkToFit="1"/>
    </xf>
    <xf numFmtId="0" fontId="5" fillId="0" borderId="41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right" vertical="top" indent="5" shrinkToFit="1"/>
    </xf>
    <xf numFmtId="0" fontId="6" fillId="0" borderId="43" xfId="0" applyFont="1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top" wrapText="1" indent="4"/>
    </xf>
    <xf numFmtId="0" fontId="6" fillId="0" borderId="44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/>
    </xf>
    <xf numFmtId="0" fontId="0" fillId="3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/>
    </xf>
    <xf numFmtId="0" fontId="2" fillId="3" borderId="59" xfId="0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 wrapText="1"/>
    </xf>
    <xf numFmtId="0" fontId="24" fillId="4" borderId="38" xfId="0" applyFont="1" applyFill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12" fillId="0" borderId="62" xfId="0" applyFont="1" applyFill="1" applyBorder="1" applyAlignment="1">
      <alignment horizontal="center" vertical="top"/>
    </xf>
    <xf numFmtId="0" fontId="0" fillId="0" borderId="63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/>
    </xf>
    <xf numFmtId="0" fontId="0" fillId="0" borderId="65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/>
    </xf>
    <xf numFmtId="0" fontId="0" fillId="0" borderId="67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2" fillId="3" borderId="73" xfId="0" applyFont="1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top" wrapText="1" indent="1"/>
    </xf>
    <xf numFmtId="1" fontId="10" fillId="0" borderId="40" xfId="0" applyNumberFormat="1" applyFont="1" applyFill="1" applyBorder="1" applyAlignment="1">
      <alignment horizontal="left" vertical="top" shrinkToFit="1"/>
    </xf>
    <xf numFmtId="1" fontId="10" fillId="0" borderId="42" xfId="0" applyNumberFormat="1" applyFont="1" applyFill="1" applyBorder="1" applyAlignment="1">
      <alignment horizontal="left" vertical="top" shrinkToFit="1"/>
    </xf>
    <xf numFmtId="1" fontId="10" fillId="0" borderId="43" xfId="0" applyNumberFormat="1" applyFont="1" applyFill="1" applyBorder="1" applyAlignment="1">
      <alignment horizontal="left" vertical="top" shrinkToFit="1"/>
    </xf>
    <xf numFmtId="0" fontId="26" fillId="5" borderId="0" xfId="1" applyFont="1" applyFill="1"/>
    <xf numFmtId="0" fontId="26" fillId="5" borderId="0" xfId="1" applyFont="1" applyFill="1" applyBorder="1" applyAlignment="1">
      <alignment horizontal="center"/>
    </xf>
    <xf numFmtId="0" fontId="27" fillId="7" borderId="23" xfId="1" applyFont="1" applyFill="1" applyBorder="1" applyAlignment="1">
      <alignment horizontal="center"/>
    </xf>
    <xf numFmtId="0" fontId="26" fillId="8" borderId="23" xfId="1" applyFont="1" applyFill="1" applyBorder="1" applyAlignment="1">
      <alignment horizontal="center"/>
    </xf>
    <xf numFmtId="0" fontId="26" fillId="6" borderId="23" xfId="1" applyFont="1" applyFill="1" applyBorder="1"/>
    <xf numFmtId="0" fontId="26" fillId="9" borderId="76" xfId="1" applyFont="1" applyFill="1" applyBorder="1"/>
    <xf numFmtId="0" fontId="26" fillId="9" borderId="77" xfId="1" applyFont="1" applyFill="1" applyBorder="1"/>
    <xf numFmtId="0" fontId="26" fillId="9" borderId="78" xfId="1" applyFont="1" applyFill="1" applyBorder="1"/>
    <xf numFmtId="0" fontId="26" fillId="9" borderId="79" xfId="1" applyFont="1" applyFill="1" applyBorder="1"/>
    <xf numFmtId="0" fontId="29" fillId="9" borderId="0" xfId="2" applyFont="1" applyFill="1" applyBorder="1"/>
    <xf numFmtId="0" fontId="26" fillId="9" borderId="80" xfId="1" applyFont="1" applyFill="1" applyBorder="1"/>
    <xf numFmtId="0" fontId="26" fillId="9" borderId="81" xfId="1" applyFont="1" applyFill="1" applyBorder="1"/>
    <xf numFmtId="0" fontId="26" fillId="9" borderId="82" xfId="1" applyFont="1" applyFill="1" applyBorder="1"/>
    <xf numFmtId="0" fontId="26" fillId="9" borderId="83" xfId="1" applyFont="1" applyFill="1" applyBorder="1"/>
    <xf numFmtId="0" fontId="30" fillId="10" borderId="0" xfId="1" applyFont="1" applyFill="1" applyProtection="1">
      <protection locked="0"/>
    </xf>
    <xf numFmtId="0" fontId="30" fillId="10" borderId="0" xfId="1" applyFont="1" applyFill="1" applyAlignment="1" applyProtection="1">
      <protection locked="0"/>
    </xf>
    <xf numFmtId="0" fontId="30" fillId="10" borderId="0" xfId="1" applyFont="1" applyFill="1" applyBorder="1" applyAlignment="1" applyProtection="1">
      <protection locked="0"/>
    </xf>
    <xf numFmtId="0" fontId="32" fillId="10" borderId="0" xfId="1" applyFont="1" applyFill="1" applyBorder="1" applyAlignment="1" applyProtection="1">
      <alignment horizontal="center" vertical="center"/>
      <protection locked="0"/>
    </xf>
    <xf numFmtId="0" fontId="30" fillId="10" borderId="0" xfId="1" applyFont="1" applyFill="1" applyBorder="1" applyAlignment="1" applyProtection="1">
      <alignment horizontal="center"/>
      <protection locked="0"/>
    </xf>
    <xf numFmtId="0" fontId="30" fillId="10" borderId="24" xfId="1" applyFont="1" applyFill="1" applyBorder="1" applyAlignment="1" applyProtection="1">
      <alignment horizontal="center"/>
      <protection locked="0"/>
    </xf>
    <xf numFmtId="0" fontId="30" fillId="0" borderId="0" xfId="1" applyFont="1" applyProtection="1">
      <protection locked="0"/>
    </xf>
    <xf numFmtId="0" fontId="30" fillId="10" borderId="24" xfId="1" applyFont="1" applyFill="1" applyBorder="1" applyAlignment="1" applyProtection="1">
      <protection locked="0"/>
    </xf>
    <xf numFmtId="164" fontId="30" fillId="11" borderId="23" xfId="1" applyNumberFormat="1" applyFont="1" applyFill="1" applyBorder="1" applyAlignment="1" applyProtection="1">
      <alignment horizontal="center"/>
      <protection locked="0"/>
    </xf>
    <xf numFmtId="0" fontId="30" fillId="10" borderId="30" xfId="1" applyFont="1" applyFill="1" applyBorder="1" applyAlignment="1" applyProtection="1">
      <protection locked="0"/>
    </xf>
    <xf numFmtId="9" fontId="32" fillId="12" borderId="23" xfId="1" applyNumberFormat="1" applyFont="1" applyFill="1" applyBorder="1" applyAlignment="1" applyProtection="1">
      <alignment horizontal="center"/>
      <protection locked="0"/>
    </xf>
    <xf numFmtId="9" fontId="30" fillId="10" borderId="0" xfId="1" applyNumberFormat="1" applyFont="1" applyFill="1" applyBorder="1" applyAlignment="1" applyProtection="1">
      <alignment horizontal="center"/>
      <protection locked="0"/>
    </xf>
    <xf numFmtId="9" fontId="32" fillId="12" borderId="84" xfId="1" applyNumberFormat="1" applyFont="1" applyFill="1" applyBorder="1" applyAlignment="1" applyProtection="1">
      <alignment horizontal="center"/>
      <protection locked="0"/>
    </xf>
    <xf numFmtId="0" fontId="30" fillId="10" borderId="85" xfId="1" applyFont="1" applyFill="1" applyBorder="1" applyAlignment="1" applyProtection="1">
      <alignment horizontal="center"/>
      <protection locked="0"/>
    </xf>
    <xf numFmtId="9" fontId="32" fillId="10" borderId="28" xfId="1" applyNumberFormat="1" applyFont="1" applyFill="1" applyBorder="1" applyAlignment="1" applyProtection="1">
      <alignment horizontal="center"/>
      <protection locked="0"/>
    </xf>
    <xf numFmtId="9" fontId="32" fillId="12" borderId="23" xfId="1" applyNumberFormat="1" applyFont="1" applyFill="1" applyBorder="1" applyAlignment="1" applyProtection="1">
      <alignment horizontal="center"/>
    </xf>
    <xf numFmtId="0" fontId="32" fillId="10" borderId="24" xfId="1" applyFont="1" applyFill="1" applyBorder="1" applyAlignment="1" applyProtection="1">
      <alignment horizontal="center"/>
      <protection locked="0"/>
    </xf>
    <xf numFmtId="0" fontId="30" fillId="10" borderId="0" xfId="1" applyFont="1" applyFill="1" applyBorder="1" applyProtection="1">
      <protection locked="0"/>
    </xf>
    <xf numFmtId="0" fontId="32" fillId="10" borderId="23" xfId="1" applyFont="1" applyFill="1" applyBorder="1" applyAlignment="1" applyProtection="1">
      <alignment horizontal="center"/>
      <protection locked="0"/>
    </xf>
    <xf numFmtId="0" fontId="30" fillId="5" borderId="23" xfId="1" applyFont="1" applyFill="1" applyBorder="1" applyAlignment="1" applyProtection="1">
      <alignment horizontal="center"/>
      <protection locked="0"/>
    </xf>
    <xf numFmtId="0" fontId="32" fillId="5" borderId="23" xfId="1" applyFont="1" applyFill="1" applyBorder="1" applyAlignment="1" applyProtection="1">
      <alignment horizontal="center"/>
      <protection locked="0"/>
    </xf>
    <xf numFmtId="0" fontId="32" fillId="5" borderId="64" xfId="1" applyFont="1" applyFill="1" applyBorder="1" applyAlignment="1" applyProtection="1">
      <alignment horizontal="center"/>
      <protection locked="0"/>
    </xf>
    <xf numFmtId="0" fontId="32" fillId="5" borderId="86" xfId="1" applyFont="1" applyFill="1" applyBorder="1" applyAlignment="1" applyProtection="1">
      <alignment horizontal="center"/>
      <protection locked="0"/>
    </xf>
    <xf numFmtId="0" fontId="32" fillId="5" borderId="63" xfId="1" applyFont="1" applyFill="1" applyBorder="1" applyAlignment="1" applyProtection="1">
      <alignment horizontal="center"/>
      <protection locked="0"/>
    </xf>
    <xf numFmtId="0" fontId="32" fillId="5" borderId="84" xfId="1" applyFont="1" applyFill="1" applyBorder="1" applyAlignment="1" applyProtection="1">
      <alignment horizontal="center"/>
      <protection locked="0"/>
    </xf>
    <xf numFmtId="0" fontId="32" fillId="13" borderId="87" xfId="1" applyFont="1" applyFill="1" applyBorder="1" applyAlignment="1" applyProtection="1">
      <alignment horizontal="center"/>
      <protection locked="0"/>
    </xf>
    <xf numFmtId="0" fontId="30" fillId="13" borderId="0" xfId="1" applyFont="1" applyFill="1" applyBorder="1" applyAlignment="1" applyProtection="1">
      <alignment horizontal="center"/>
      <protection locked="0"/>
    </xf>
    <xf numFmtId="2" fontId="32" fillId="5" borderId="23" xfId="1" applyNumberFormat="1" applyFont="1" applyFill="1" applyBorder="1" applyAlignment="1" applyProtection="1">
      <alignment horizontal="center"/>
      <protection locked="0"/>
    </xf>
    <xf numFmtId="0" fontId="28" fillId="10" borderId="23" xfId="2" applyFill="1" applyBorder="1" applyAlignment="1" applyProtection="1">
      <alignment horizontal="center"/>
      <protection locked="0"/>
    </xf>
    <xf numFmtId="0" fontId="33" fillId="0" borderId="23" xfId="2" quotePrefix="1" applyFont="1" applyFill="1" applyBorder="1" applyAlignment="1" applyProtection="1">
      <alignment horizontal="left"/>
    </xf>
    <xf numFmtId="0" fontId="33" fillId="0" borderId="64" xfId="2" applyFont="1" applyFill="1" applyBorder="1" applyProtection="1"/>
    <xf numFmtId="2" fontId="30" fillId="14" borderId="86" xfId="1" applyNumberFormat="1" applyFont="1" applyFill="1" applyBorder="1" applyAlignment="1" applyProtection="1">
      <alignment horizontal="center"/>
      <protection locked="0"/>
    </xf>
    <xf numFmtId="2" fontId="30" fillId="14" borderId="23" xfId="1" applyNumberFormat="1" applyFont="1" applyFill="1" applyBorder="1" applyAlignment="1" applyProtection="1">
      <alignment horizontal="center"/>
      <protection locked="0"/>
    </xf>
    <xf numFmtId="2" fontId="30" fillId="14" borderId="63" xfId="1" applyNumberFormat="1" applyFont="1" applyFill="1" applyBorder="1" applyAlignment="1" applyProtection="1">
      <alignment horizontal="center"/>
    </xf>
    <xf numFmtId="2" fontId="34" fillId="15" borderId="64" xfId="1" applyNumberFormat="1" applyFont="1" applyFill="1" applyBorder="1" applyAlignment="1" applyProtection="1">
      <alignment horizontal="center"/>
    </xf>
    <xf numFmtId="2" fontId="32" fillId="14" borderId="84" xfId="1" applyNumberFormat="1" applyFont="1" applyFill="1" applyBorder="1" applyAlignment="1" applyProtection="1">
      <alignment horizontal="center"/>
    </xf>
    <xf numFmtId="2" fontId="32" fillId="13" borderId="87" xfId="1" applyNumberFormat="1" applyFont="1" applyFill="1" applyBorder="1" applyAlignment="1" applyProtection="1">
      <alignment horizontal="center"/>
    </xf>
    <xf numFmtId="2" fontId="32" fillId="16" borderId="23" xfId="1" applyNumberFormat="1" applyFont="1" applyFill="1" applyBorder="1" applyAlignment="1" applyProtection="1">
      <alignment horizontal="center"/>
    </xf>
    <xf numFmtId="1" fontId="32" fillId="16" borderId="23" xfId="1" applyNumberFormat="1" applyFont="1" applyFill="1" applyBorder="1" applyAlignment="1" applyProtection="1">
      <alignment horizontal="center"/>
      <protection locked="0"/>
    </xf>
    <xf numFmtId="0" fontId="35" fillId="13" borderId="0" xfId="1" applyFont="1" applyFill="1" applyBorder="1" applyAlignment="1" applyProtection="1">
      <alignment horizontal="center"/>
      <protection locked="0"/>
    </xf>
    <xf numFmtId="164" fontId="30" fillId="10" borderId="23" xfId="1" applyNumberFormat="1" applyFont="1" applyFill="1" applyBorder="1" applyAlignment="1" applyProtection="1">
      <alignment horizontal="center"/>
      <protection locked="0"/>
    </xf>
    <xf numFmtId="2" fontId="30" fillId="17" borderId="23" xfId="1" applyNumberFormat="1" applyFont="1" applyFill="1" applyBorder="1" applyAlignment="1" applyProtection="1">
      <alignment horizontal="center"/>
      <protection locked="0"/>
    </xf>
    <xf numFmtId="2" fontId="30" fillId="14" borderId="27" xfId="1" applyNumberFormat="1" applyFont="1" applyFill="1" applyBorder="1" applyAlignment="1" applyProtection="1">
      <alignment horizontal="center"/>
      <protection locked="0"/>
    </xf>
    <xf numFmtId="2" fontId="30" fillId="14" borderId="88" xfId="1" applyNumberFormat="1" applyFont="1" applyFill="1" applyBorder="1" applyAlignment="1" applyProtection="1">
      <alignment horizontal="center"/>
      <protection locked="0"/>
    </xf>
    <xf numFmtId="2" fontId="30" fillId="14" borderId="29" xfId="1" applyNumberFormat="1" applyFont="1" applyFill="1" applyBorder="1" applyAlignment="1" applyProtection="1">
      <alignment horizontal="center"/>
      <protection locked="0"/>
    </xf>
    <xf numFmtId="2" fontId="30" fillId="14" borderId="87" xfId="1" applyNumberFormat="1" applyFont="1" applyFill="1" applyBorder="1" applyAlignment="1" applyProtection="1">
      <alignment horizontal="center"/>
      <protection locked="0"/>
    </xf>
    <xf numFmtId="2" fontId="30" fillId="14" borderId="63" xfId="1" applyNumberFormat="1" applyFont="1" applyFill="1" applyBorder="1" applyAlignment="1" applyProtection="1">
      <alignment horizontal="center"/>
      <protection locked="0"/>
    </xf>
    <xf numFmtId="2" fontId="30" fillId="10" borderId="0" xfId="1" applyNumberFormat="1" applyFont="1" applyFill="1" applyProtection="1">
      <protection locked="0"/>
    </xf>
    <xf numFmtId="2" fontId="30" fillId="0" borderId="0" xfId="1" applyNumberFormat="1" applyFont="1" applyProtection="1">
      <protection locked="0"/>
    </xf>
    <xf numFmtId="0" fontId="26" fillId="10" borderId="0" xfId="1" applyFont="1" applyFill="1" applyProtection="1">
      <protection locked="0"/>
    </xf>
    <xf numFmtId="0" fontId="27" fillId="10" borderId="89" xfId="1" applyFont="1" applyFill="1" applyBorder="1" applyAlignment="1" applyProtection="1">
      <protection locked="0"/>
    </xf>
    <xf numFmtId="0" fontId="27" fillId="10" borderId="88" xfId="1" applyFont="1" applyFill="1" applyBorder="1" applyAlignment="1" applyProtection="1">
      <protection locked="0"/>
    </xf>
    <xf numFmtId="0" fontId="27" fillId="10" borderId="26" xfId="1" applyFont="1" applyFill="1" applyBorder="1" applyAlignment="1" applyProtection="1">
      <protection locked="0"/>
    </xf>
    <xf numFmtId="0" fontId="26" fillId="10" borderId="0" xfId="1" applyFont="1" applyFill="1" applyBorder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14" fontId="26" fillId="10" borderId="90" xfId="1" applyNumberFormat="1" applyFont="1" applyFill="1" applyBorder="1" applyAlignment="1" applyProtection="1">
      <alignment horizontal="center"/>
      <protection locked="0"/>
    </xf>
    <xf numFmtId="14" fontId="26" fillId="10" borderId="91" xfId="1" applyNumberFormat="1" applyFont="1" applyFill="1" applyBorder="1" applyAlignment="1" applyProtection="1">
      <alignment horizontal="center"/>
      <protection locked="0"/>
    </xf>
    <xf numFmtId="14" fontId="26" fillId="10" borderId="92" xfId="1" applyNumberFormat="1" applyFont="1" applyFill="1" applyBorder="1" applyAlignment="1" applyProtection="1">
      <alignment horizontal="center"/>
      <protection locked="0"/>
    </xf>
    <xf numFmtId="14" fontId="26" fillId="10" borderId="93" xfId="1" applyNumberFormat="1" applyFont="1" applyFill="1" applyBorder="1" applyAlignment="1" applyProtection="1">
      <alignment horizontal="center"/>
      <protection locked="0"/>
    </xf>
    <xf numFmtId="0" fontId="27" fillId="10" borderId="23" xfId="1" applyFont="1" applyFill="1" applyBorder="1" applyAlignment="1" applyProtection="1">
      <alignment horizontal="center"/>
      <protection locked="0"/>
    </xf>
    <xf numFmtId="0" fontId="26" fillId="10" borderId="0" xfId="1" applyFont="1" applyFill="1" applyBorder="1" applyProtection="1">
      <protection locked="0"/>
    </xf>
    <xf numFmtId="0" fontId="26" fillId="0" borderId="23" xfId="1" applyFont="1" applyBorder="1" applyProtection="1">
      <protection locked="0"/>
    </xf>
    <xf numFmtId="0" fontId="26" fillId="5" borderId="23" xfId="1" applyFont="1" applyFill="1" applyBorder="1" applyAlignment="1" applyProtection="1">
      <alignment horizontal="center"/>
      <protection locked="0"/>
    </xf>
    <xf numFmtId="0" fontId="26" fillId="5" borderId="95" xfId="1" applyFont="1" applyFill="1" applyBorder="1" applyAlignment="1" applyProtection="1">
      <alignment horizontal="center"/>
      <protection locked="0"/>
    </xf>
    <xf numFmtId="0" fontId="26" fillId="5" borderId="84" xfId="1" applyFont="1" applyFill="1" applyBorder="1" applyAlignment="1" applyProtection="1">
      <alignment horizontal="center"/>
      <protection locked="0"/>
    </xf>
    <xf numFmtId="0" fontId="27" fillId="5" borderId="23" xfId="1" applyFont="1" applyFill="1" applyBorder="1" applyAlignment="1" applyProtection="1">
      <alignment horizontal="center"/>
      <protection locked="0"/>
    </xf>
    <xf numFmtId="0" fontId="27" fillId="5" borderId="23" xfId="1" applyFont="1" applyFill="1" applyBorder="1" applyProtection="1">
      <protection locked="0"/>
    </xf>
    <xf numFmtId="0" fontId="33" fillId="0" borderId="23" xfId="1" applyFont="1" applyFill="1" applyBorder="1" applyAlignment="1" applyProtection="1">
      <alignment horizontal="left"/>
    </xf>
    <xf numFmtId="2" fontId="26" fillId="14" borderId="95" xfId="1" applyNumberFormat="1" applyFont="1" applyFill="1" applyBorder="1" applyAlignment="1" applyProtection="1">
      <alignment horizontal="center"/>
    </xf>
    <xf numFmtId="2" fontId="26" fillId="14" borderId="23" xfId="1" applyNumberFormat="1" applyFont="1" applyFill="1" applyBorder="1" applyAlignment="1" applyProtection="1">
      <alignment horizontal="center"/>
    </xf>
    <xf numFmtId="2" fontId="26" fillId="14" borderId="84" xfId="1" applyNumberFormat="1" applyFont="1" applyFill="1" applyBorder="1" applyAlignment="1" applyProtection="1">
      <alignment horizontal="center"/>
    </xf>
    <xf numFmtId="2" fontId="27" fillId="17" borderId="84" xfId="1" applyNumberFormat="1" applyFont="1" applyFill="1" applyBorder="1" applyAlignment="1" applyProtection="1">
      <alignment horizontal="center"/>
    </xf>
    <xf numFmtId="0" fontId="36" fillId="16" borderId="23" xfId="1" applyFont="1" applyFill="1" applyBorder="1" applyAlignment="1" applyProtection="1">
      <alignment horizontal="center"/>
      <protection locked="0"/>
    </xf>
    <xf numFmtId="0" fontId="37" fillId="10" borderId="0" xfId="1" applyFont="1" applyFill="1" applyBorder="1" applyAlignment="1" applyProtection="1">
      <alignment horizontal="center"/>
      <protection locked="0"/>
    </xf>
    <xf numFmtId="2" fontId="27" fillId="0" borderId="23" xfId="1" applyNumberFormat="1" applyFont="1" applyBorder="1" applyAlignment="1" applyProtection="1">
      <alignment horizontal="center"/>
      <protection locked="0"/>
    </xf>
    <xf numFmtId="0" fontId="27" fillId="0" borderId="23" xfId="1" applyFont="1" applyBorder="1" applyAlignment="1" applyProtection="1">
      <alignment horizontal="center"/>
      <protection locked="0"/>
    </xf>
    <xf numFmtId="1" fontId="27" fillId="17" borderId="23" xfId="1" applyNumberFormat="1" applyFont="1" applyFill="1" applyBorder="1" applyAlignment="1" applyProtection="1">
      <alignment horizontal="center"/>
      <protection locked="0"/>
    </xf>
    <xf numFmtId="0" fontId="26" fillId="0" borderId="0" xfId="1" applyFont="1" applyAlignment="1" applyProtection="1">
      <alignment horizontal="center"/>
      <protection locked="0"/>
    </xf>
    <xf numFmtId="1" fontId="36" fillId="16" borderId="23" xfId="1" applyNumberFormat="1" applyFont="1" applyFill="1" applyBorder="1" applyAlignment="1" applyProtection="1">
      <alignment horizontal="center"/>
      <protection locked="0"/>
    </xf>
    <xf numFmtId="2" fontId="36" fillId="16" borderId="23" xfId="1" applyNumberFormat="1" applyFont="1" applyFill="1" applyBorder="1" applyAlignment="1" applyProtection="1">
      <alignment horizontal="center"/>
      <protection locked="0"/>
    </xf>
    <xf numFmtId="0" fontId="38" fillId="0" borderId="0" xfId="3"/>
    <xf numFmtId="0" fontId="40" fillId="20" borderId="27" xfId="3" applyFont="1" applyFill="1" applyBorder="1"/>
    <xf numFmtId="49" fontId="39" fillId="0" borderId="25" xfId="3" applyNumberFormat="1" applyFont="1" applyBorder="1" applyAlignment="1"/>
    <xf numFmtId="49" fontId="39" fillId="0" borderId="26" xfId="3" applyNumberFormat="1" applyFont="1" applyBorder="1" applyAlignment="1"/>
    <xf numFmtId="49" fontId="39" fillId="0" borderId="27" xfId="3" applyNumberFormat="1" applyFont="1" applyBorder="1" applyAlignment="1"/>
    <xf numFmtId="0" fontId="40" fillId="20" borderId="29" xfId="3" applyFont="1" applyFill="1" applyBorder="1"/>
    <xf numFmtId="49" fontId="39" fillId="0" borderId="28" xfId="3" applyNumberFormat="1" applyFont="1" applyBorder="1" applyAlignment="1"/>
    <xf numFmtId="49" fontId="39" fillId="0" borderId="0" xfId="3" applyNumberFormat="1" applyFont="1" applyBorder="1" applyAlignment="1"/>
    <xf numFmtId="49" fontId="39" fillId="0" borderId="29" xfId="3" applyNumberFormat="1" applyFont="1" applyBorder="1" applyAlignment="1"/>
    <xf numFmtId="0" fontId="25" fillId="0" borderId="0" xfId="1"/>
    <xf numFmtId="49" fontId="39" fillId="0" borderId="30" xfId="3" applyNumberFormat="1" applyFont="1" applyBorder="1" applyAlignment="1"/>
    <xf numFmtId="49" fontId="39" fillId="0" borderId="24" xfId="3" applyNumberFormat="1" applyFont="1" applyBorder="1" applyAlignment="1"/>
    <xf numFmtId="49" fontId="39" fillId="0" borderId="31" xfId="3" applyNumberFormat="1" applyFont="1" applyBorder="1" applyAlignment="1"/>
    <xf numFmtId="0" fontId="39" fillId="0" borderId="23" xfId="3" applyFont="1" applyBorder="1"/>
    <xf numFmtId="0" fontId="39" fillId="0" borderId="23" xfId="3" applyFont="1" applyBorder="1" applyAlignment="1">
      <alignment horizontal="center"/>
    </xf>
    <xf numFmtId="0" fontId="39" fillId="0" borderId="84" xfId="3" applyFont="1" applyBorder="1" applyAlignment="1">
      <alignment horizontal="center"/>
    </xf>
    <xf numFmtId="0" fontId="39" fillId="0" borderId="96" xfId="3" applyFont="1" applyBorder="1"/>
    <xf numFmtId="0" fontId="40" fillId="0" borderId="23" xfId="3" applyFont="1" applyBorder="1"/>
    <xf numFmtId="0" fontId="40" fillId="0" borderId="84" xfId="3" applyFont="1" applyBorder="1"/>
    <xf numFmtId="0" fontId="40" fillId="10" borderId="97" xfId="3" applyFont="1" applyFill="1" applyBorder="1" applyAlignment="1">
      <alignment horizontal="center"/>
    </xf>
    <xf numFmtId="0" fontId="40" fillId="10" borderId="98" xfId="3" applyFont="1" applyFill="1" applyBorder="1" applyAlignment="1">
      <alignment horizontal="center"/>
    </xf>
    <xf numFmtId="0" fontId="39" fillId="0" borderId="84" xfId="3" applyFont="1" applyBorder="1"/>
    <xf numFmtId="0" fontId="40" fillId="0" borderId="94" xfId="3" applyFont="1" applyBorder="1"/>
    <xf numFmtId="0" fontId="40" fillId="10" borderId="99" xfId="3" applyFont="1" applyFill="1" applyBorder="1" applyAlignment="1">
      <alignment horizontal="center"/>
    </xf>
    <xf numFmtId="0" fontId="39" fillId="20" borderId="23" xfId="3" applyFont="1" applyFill="1" applyBorder="1" applyAlignment="1">
      <alignment horizontal="center"/>
    </xf>
    <xf numFmtId="0" fontId="40" fillId="20" borderId="0" xfId="3" applyFont="1" applyFill="1" applyBorder="1"/>
    <xf numFmtId="14" fontId="39" fillId="0" borderId="23" xfId="3" applyNumberFormat="1" applyFont="1" applyBorder="1"/>
    <xf numFmtId="0" fontId="40" fillId="0" borderId="24" xfId="3" applyFont="1" applyBorder="1"/>
    <xf numFmtId="0" fontId="40" fillId="0" borderId="31" xfId="3" applyFont="1" applyBorder="1"/>
    <xf numFmtId="0" fontId="40" fillId="20" borderId="0" xfId="3" applyFont="1" applyFill="1"/>
    <xf numFmtId="0" fontId="40" fillId="0" borderId="0" xfId="3" applyFont="1"/>
    <xf numFmtId="0" fontId="39" fillId="0" borderId="0" xfId="3" applyFont="1" applyBorder="1"/>
    <xf numFmtId="0" fontId="40" fillId="0" borderId="0" xfId="3" applyFont="1" applyBorder="1"/>
    <xf numFmtId="0" fontId="0" fillId="21" borderId="0" xfId="0" applyFill="1" applyBorder="1" applyAlignment="1">
      <alignment horizontal="left" vertical="top"/>
    </xf>
    <xf numFmtId="0" fontId="41" fillId="21" borderId="0" xfId="0" applyFont="1" applyFill="1" applyBorder="1" applyAlignment="1">
      <alignment horizontal="left" vertical="top"/>
    </xf>
    <xf numFmtId="0" fontId="44" fillId="21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2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43" fillId="22" borderId="76" xfId="0" applyFont="1" applyFill="1" applyBorder="1" applyAlignment="1">
      <alignment horizontal="right" vertical="top"/>
    </xf>
    <xf numFmtId="0" fontId="43" fillId="22" borderId="77" xfId="0" applyFont="1" applyFill="1" applyBorder="1" applyAlignment="1">
      <alignment horizontal="right" vertical="top"/>
    </xf>
    <xf numFmtId="0" fontId="43" fillId="22" borderId="78" xfId="0" applyFont="1" applyFill="1" applyBorder="1" applyAlignment="1">
      <alignment horizontal="right" vertical="top"/>
    </xf>
    <xf numFmtId="0" fontId="43" fillId="22" borderId="79" xfId="0" applyFont="1" applyFill="1" applyBorder="1" applyAlignment="1">
      <alignment horizontal="right" vertical="top"/>
    </xf>
    <xf numFmtId="0" fontId="43" fillId="22" borderId="81" xfId="0" applyFont="1" applyFill="1" applyBorder="1" applyAlignment="1">
      <alignment horizontal="right" vertical="top"/>
    </xf>
    <xf numFmtId="0" fontId="43" fillId="22" borderId="82" xfId="0" applyFont="1" applyFill="1" applyBorder="1" applyAlignment="1">
      <alignment horizontal="right" vertical="top"/>
    </xf>
    <xf numFmtId="0" fontId="43" fillId="22" borderId="83" xfId="0" applyFont="1" applyFill="1" applyBorder="1" applyAlignment="1">
      <alignment horizontal="right" vertical="top"/>
    </xf>
    <xf numFmtId="0" fontId="45" fillId="22" borderId="0" xfId="4" applyFont="1" applyFill="1" applyBorder="1" applyAlignment="1">
      <alignment horizontal="left" vertical="top"/>
    </xf>
    <xf numFmtId="0" fontId="45" fillId="22" borderId="80" xfId="4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16"/>
    </xf>
    <xf numFmtId="0" fontId="1" fillId="0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 indent="16"/>
    </xf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7"/>
    </xf>
    <xf numFmtId="0" fontId="1" fillId="2" borderId="3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0" borderId="55" xfId="0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12" fillId="3" borderId="3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0" fillId="0" borderId="46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0" fillId="0" borderId="51" xfId="0" applyFill="1" applyBorder="1" applyAlignment="1">
      <alignment horizontal="left" wrapText="1"/>
    </xf>
    <xf numFmtId="0" fontId="23" fillId="2" borderId="32" xfId="0" applyFont="1" applyFill="1" applyBorder="1" applyAlignment="1">
      <alignment horizontal="center" vertical="top" wrapText="1"/>
    </xf>
    <xf numFmtId="0" fontId="23" fillId="2" borderId="33" xfId="0" applyFont="1" applyFill="1" applyBorder="1" applyAlignment="1">
      <alignment horizontal="center" vertical="top" wrapText="1"/>
    </xf>
    <xf numFmtId="0" fontId="31" fillId="10" borderId="0" xfId="1" applyFont="1" applyFill="1" applyBorder="1" applyAlignment="1" applyProtection="1">
      <alignment horizontal="center" vertical="center"/>
      <protection locked="0"/>
    </xf>
    <xf numFmtId="14" fontId="26" fillId="0" borderId="84" xfId="1" applyNumberFormat="1" applyFont="1" applyBorder="1" applyAlignment="1" applyProtection="1">
      <alignment horizontal="center"/>
      <protection locked="0"/>
    </xf>
    <xf numFmtId="14" fontId="26" fillId="0" borderId="94" xfId="1" applyNumberFormat="1" applyFont="1" applyBorder="1" applyAlignment="1" applyProtection="1">
      <alignment horizontal="center"/>
      <protection locked="0"/>
    </xf>
    <xf numFmtId="14" fontId="26" fillId="0" borderId="86" xfId="1" applyNumberFormat="1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12" fillId="0" borderId="61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8"/>
    </xf>
    <xf numFmtId="0" fontId="0" fillId="3" borderId="15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1" fontId="7" fillId="2" borderId="4" xfId="0" applyNumberFormat="1" applyFont="1" applyFill="1" applyBorder="1" applyAlignment="1">
      <alignment horizontal="left" vertical="top" shrinkToFit="1"/>
    </xf>
    <xf numFmtId="1" fontId="7" fillId="2" borderId="17" xfId="0" applyNumberFormat="1" applyFont="1" applyFill="1" applyBorder="1" applyAlignment="1">
      <alignment horizontal="left" vertical="top" shrinkToFit="1"/>
    </xf>
    <xf numFmtId="1" fontId="7" fillId="2" borderId="19" xfId="0" applyNumberFormat="1" applyFont="1" applyFill="1" applyBorder="1" applyAlignment="1">
      <alignment horizontal="left" vertical="top" shrinkToFi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20"/>
    </xf>
    <xf numFmtId="0" fontId="0" fillId="0" borderId="0" xfId="0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4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right" vertical="top" wrapText="1" indent="25"/>
    </xf>
    <xf numFmtId="0" fontId="2" fillId="0" borderId="1" xfId="0" applyFont="1" applyFill="1" applyBorder="1" applyAlignment="1">
      <alignment horizontal="right" vertical="top" wrapText="1" indent="25"/>
    </xf>
    <xf numFmtId="0" fontId="3" fillId="0" borderId="0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 indent="25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 indent="6"/>
    </xf>
    <xf numFmtId="0" fontId="0" fillId="0" borderId="14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 indent="3"/>
    </xf>
    <xf numFmtId="0" fontId="0" fillId="3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vertical="top" wrapText="1" indent="5"/>
    </xf>
    <xf numFmtId="0" fontId="0" fillId="0" borderId="14" xfId="0" applyFill="1" applyBorder="1" applyAlignment="1">
      <alignment horizontal="left" vertical="top" wrapText="1" indent="4"/>
    </xf>
    <xf numFmtId="0" fontId="39" fillId="20" borderId="84" xfId="3" applyFont="1" applyFill="1" applyBorder="1" applyAlignment="1">
      <alignment horizontal="center"/>
    </xf>
    <xf numFmtId="0" fontId="39" fillId="20" borderId="94" xfId="3" applyFont="1" applyFill="1" applyBorder="1" applyAlignment="1">
      <alignment horizontal="center"/>
    </xf>
    <xf numFmtId="0" fontId="40" fillId="0" borderId="23" xfId="3" applyFont="1" applyBorder="1" applyAlignment="1">
      <alignment horizontal="center"/>
    </xf>
    <xf numFmtId="0" fontId="40" fillId="0" borderId="84" xfId="3" applyFont="1" applyBorder="1" applyAlignment="1">
      <alignment horizontal="center"/>
    </xf>
    <xf numFmtId="49" fontId="39" fillId="0" borderId="84" xfId="3" applyNumberFormat="1" applyFont="1" applyBorder="1" applyAlignment="1">
      <alignment horizontal="left"/>
    </xf>
    <xf numFmtId="49" fontId="39" fillId="0" borderId="94" xfId="3" applyNumberFormat="1" applyFont="1" applyBorder="1" applyAlignment="1">
      <alignment horizontal="left"/>
    </xf>
    <xf numFmtId="49" fontId="39" fillId="0" borderId="86" xfId="3" applyNumberFormat="1" applyFont="1" applyBorder="1" applyAlignment="1">
      <alignment horizontal="left"/>
    </xf>
    <xf numFmtId="49" fontId="40" fillId="0" borderId="84" xfId="3" applyNumberFormat="1" applyFont="1" applyBorder="1" applyAlignment="1">
      <alignment horizontal="left"/>
    </xf>
    <xf numFmtId="49" fontId="40" fillId="0" borderId="94" xfId="3" applyNumberFormat="1" applyFont="1" applyBorder="1" applyAlignment="1">
      <alignment horizontal="left"/>
    </xf>
    <xf numFmtId="49" fontId="40" fillId="0" borderId="86" xfId="3" applyNumberFormat="1" applyFont="1" applyBorder="1" applyAlignment="1">
      <alignment horizontal="left"/>
    </xf>
    <xf numFmtId="49" fontId="39" fillId="0" borderId="84" xfId="3" applyNumberFormat="1" applyFont="1" applyBorder="1" applyAlignment="1">
      <alignment horizontal="center"/>
    </xf>
    <xf numFmtId="49" fontId="39" fillId="0" borderId="94" xfId="3" applyNumberFormat="1" applyFont="1" applyBorder="1" applyAlignment="1">
      <alignment horizontal="center"/>
    </xf>
    <xf numFmtId="0" fontId="28" fillId="5" borderId="24" xfId="2" applyFill="1" applyBorder="1" applyAlignment="1">
      <alignment horizontal="center"/>
    </xf>
    <xf numFmtId="0" fontId="28" fillId="18" borderId="24" xfId="2" applyFill="1" applyBorder="1" applyAlignment="1">
      <alignment horizontal="center"/>
    </xf>
    <xf numFmtId="0" fontId="28" fillId="19" borderId="24" xfId="2" applyFill="1" applyBorder="1" applyAlignment="1">
      <alignment horizontal="center"/>
    </xf>
    <xf numFmtId="0" fontId="39" fillId="0" borderId="84" xfId="3" applyNumberFormat="1" applyFont="1" applyBorder="1" applyAlignment="1">
      <alignment horizontal="left"/>
    </xf>
    <xf numFmtId="0" fontId="39" fillId="0" borderId="94" xfId="3" applyNumberFormat="1" applyFont="1" applyBorder="1" applyAlignment="1">
      <alignment horizontal="left"/>
    </xf>
    <xf numFmtId="0" fontId="39" fillId="0" borderId="86" xfId="3" applyNumberFormat="1" applyFont="1" applyBorder="1" applyAlignment="1">
      <alignment horizontal="left"/>
    </xf>
    <xf numFmtId="0" fontId="23" fillId="2" borderId="38" xfId="0" applyFont="1" applyFill="1" applyBorder="1" applyAlignment="1">
      <alignment horizontal="left" vertical="top" wrapText="1"/>
    </xf>
    <xf numFmtId="0" fontId="0" fillId="3" borderId="38" xfId="0" applyFill="1" applyBorder="1" applyAlignment="1">
      <alignment horizontal="left" wrapText="1"/>
    </xf>
    <xf numFmtId="0" fontId="2" fillId="3" borderId="68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2" fillId="3" borderId="75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wrapText="1" indent="1"/>
    </xf>
    <xf numFmtId="0" fontId="2" fillId="0" borderId="6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11" fillId="2" borderId="38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 wrapText="1" indent="10"/>
    </xf>
    <xf numFmtId="0" fontId="2" fillId="3" borderId="0" xfId="0" applyFont="1" applyFill="1" applyBorder="1" applyAlignment="1">
      <alignment horizontal="left" vertical="top" wrapText="1" indent="10"/>
    </xf>
    <xf numFmtId="0" fontId="2" fillId="3" borderId="38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 indent="5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3" borderId="38" xfId="0" applyFont="1" applyFill="1" applyBorder="1" applyAlignment="1">
      <alignment horizontal="left" vertical="top" wrapText="1" indent="11"/>
    </xf>
    <xf numFmtId="0" fontId="2" fillId="3" borderId="0" xfId="0" applyFont="1" applyFill="1" applyBorder="1" applyAlignment="1">
      <alignment horizontal="left" vertical="top" wrapText="1" indent="11"/>
    </xf>
    <xf numFmtId="0" fontId="23" fillId="2" borderId="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 indent="11"/>
    </xf>
    <xf numFmtId="0" fontId="2" fillId="0" borderId="0" xfId="0" applyFont="1" applyFill="1" applyBorder="1" applyAlignment="1">
      <alignment horizontal="left" vertical="top" wrapText="1" indent="11"/>
    </xf>
    <xf numFmtId="0" fontId="2" fillId="0" borderId="39" xfId="0" applyFont="1" applyFill="1" applyBorder="1" applyAlignment="1">
      <alignment horizontal="left" vertical="top" wrapText="1" indent="11"/>
    </xf>
    <xf numFmtId="0" fontId="12" fillId="3" borderId="68" xfId="0" applyFont="1" applyFill="1" applyBorder="1" applyAlignment="1">
      <alignment horizontal="left" vertical="top" wrapText="1"/>
    </xf>
  </cellXfs>
  <cellStyles count="5">
    <cellStyle name="Hipervínculo" xfId="4" builtinId="8"/>
    <cellStyle name="Hipervínculo 2" xfId="2" xr:uid="{2D73472D-6C7E-4FB8-A6AD-66BDA26DE17F}"/>
    <cellStyle name="Normal" xfId="0" builtinId="0"/>
    <cellStyle name="Normal 2" xfId="1" xr:uid="{99186797-255F-4D23-B51F-B7D291F3B46E}"/>
    <cellStyle name="Normal 2 2" xfId="3" xr:uid="{53238120-4A2C-4766-8503-5E75DFBD4522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image" Target="../media/image16.png"/><Relationship Id="rId1" Type="http://schemas.openxmlformats.org/officeDocument/2006/relationships/image" Target="../media/image9.jpeg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6" Type="http://schemas.openxmlformats.org/officeDocument/2006/relationships/image" Target="../media/image23.jpeg"/><Relationship Id="rId5" Type="http://schemas.openxmlformats.org/officeDocument/2006/relationships/image" Target="../media/image1.png"/><Relationship Id="rId4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2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9.jpeg"/><Relationship Id="rId6" Type="http://schemas.openxmlformats.org/officeDocument/2006/relationships/image" Target="../media/image12.png"/><Relationship Id="rId5" Type="http://schemas.openxmlformats.org/officeDocument/2006/relationships/image" Target="../media/image11.jpeg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2</xdr:row>
      <xdr:rowOff>152400</xdr:rowOff>
    </xdr:from>
    <xdr:to>
      <xdr:col>1</xdr:col>
      <xdr:colOff>417017</xdr:colOff>
      <xdr:row>2</xdr:row>
      <xdr:rowOff>681011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BA934D-2855-4F3B-985A-698FA55366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857377</xdr:colOff>
      <xdr:row>172</xdr:row>
      <xdr:rowOff>2</xdr:rowOff>
    </xdr:from>
    <xdr:ext cx="722714" cy="919818"/>
    <xdr:pic>
      <xdr:nvPicPr>
        <xdr:cNvPr id="10" name="image1.jpeg">
          <a:extLst>
            <a:ext uri="{FF2B5EF4-FFF2-40B4-BE49-F238E27FC236}">
              <a16:creationId xmlns:a16="http://schemas.microsoft.com/office/drawing/2014/main" id="{6FEC7FC0-EB8A-40A7-B87B-941C399E1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377" y="31061027"/>
          <a:ext cx="722714" cy="919818"/>
        </a:xfrm>
        <a:prstGeom prst="rect">
          <a:avLst/>
        </a:prstGeom>
      </xdr:spPr>
    </xdr:pic>
    <xdr:clientData/>
  </xdr:oneCellAnchor>
  <xdr:oneCellAnchor>
    <xdr:from>
      <xdr:col>0</xdr:col>
      <xdr:colOff>857377</xdr:colOff>
      <xdr:row>167</xdr:row>
      <xdr:rowOff>2</xdr:rowOff>
    </xdr:from>
    <xdr:ext cx="722714" cy="919818"/>
    <xdr:pic>
      <xdr:nvPicPr>
        <xdr:cNvPr id="11" name="image1.jpeg">
          <a:extLst>
            <a:ext uri="{FF2B5EF4-FFF2-40B4-BE49-F238E27FC236}">
              <a16:creationId xmlns:a16="http://schemas.microsoft.com/office/drawing/2014/main" id="{B7B96F87-F6A3-4C4B-8591-F16995D2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377" y="30251402"/>
          <a:ext cx="722714" cy="919818"/>
        </a:xfrm>
        <a:prstGeom prst="rect">
          <a:avLst/>
        </a:prstGeom>
      </xdr:spPr>
    </xdr:pic>
    <xdr:clientData/>
  </xdr:oneCellAnchor>
  <xdr:oneCellAnchor>
    <xdr:from>
      <xdr:col>0</xdr:col>
      <xdr:colOff>857377</xdr:colOff>
      <xdr:row>162</xdr:row>
      <xdr:rowOff>2</xdr:rowOff>
    </xdr:from>
    <xdr:ext cx="722714" cy="919818"/>
    <xdr:pic>
      <xdr:nvPicPr>
        <xdr:cNvPr id="12" name="image1.jpeg">
          <a:extLst>
            <a:ext uri="{FF2B5EF4-FFF2-40B4-BE49-F238E27FC236}">
              <a16:creationId xmlns:a16="http://schemas.microsoft.com/office/drawing/2014/main" id="{A819B69D-2991-4E16-B9AE-40D4CBB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377" y="29441777"/>
          <a:ext cx="722714" cy="919818"/>
        </a:xfrm>
        <a:prstGeom prst="rect">
          <a:avLst/>
        </a:prstGeom>
      </xdr:spPr>
    </xdr:pic>
    <xdr:clientData/>
  </xdr:oneCellAnchor>
  <xdr:oneCellAnchor>
    <xdr:from>
      <xdr:col>0</xdr:col>
      <xdr:colOff>857377</xdr:colOff>
      <xdr:row>157</xdr:row>
      <xdr:rowOff>2</xdr:rowOff>
    </xdr:from>
    <xdr:ext cx="722714" cy="919818"/>
    <xdr:pic>
      <xdr:nvPicPr>
        <xdr:cNvPr id="13" name="image1.jpeg">
          <a:extLst>
            <a:ext uri="{FF2B5EF4-FFF2-40B4-BE49-F238E27FC236}">
              <a16:creationId xmlns:a16="http://schemas.microsoft.com/office/drawing/2014/main" id="{78A42485-A644-445F-8BAE-4B078AEA5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377" y="28632152"/>
          <a:ext cx="722714" cy="919818"/>
        </a:xfrm>
        <a:prstGeom prst="rect">
          <a:avLst/>
        </a:prstGeom>
      </xdr:spPr>
    </xdr:pic>
    <xdr:clientData/>
  </xdr:oneCellAnchor>
  <xdr:oneCellAnchor>
    <xdr:from>
      <xdr:col>0</xdr:col>
      <xdr:colOff>1069047</xdr:colOff>
      <xdr:row>212</xdr:row>
      <xdr:rowOff>2</xdr:rowOff>
    </xdr:from>
    <xdr:ext cx="732105" cy="714375"/>
    <xdr:pic>
      <xdr:nvPicPr>
        <xdr:cNvPr id="14" name="image10.png">
          <a:extLst>
            <a:ext uri="{FF2B5EF4-FFF2-40B4-BE49-F238E27FC236}">
              <a16:creationId xmlns:a16="http://schemas.microsoft.com/office/drawing/2014/main" id="{FA7EDCCF-9C97-4054-8DB1-04543DE98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047" y="37538027"/>
          <a:ext cx="732105" cy="714375"/>
        </a:xfrm>
        <a:prstGeom prst="rect">
          <a:avLst/>
        </a:prstGeom>
      </xdr:spPr>
    </xdr:pic>
    <xdr:clientData/>
  </xdr:oneCellAnchor>
  <xdr:twoCellAnchor editAs="oneCell">
    <xdr:from>
      <xdr:col>0</xdr:col>
      <xdr:colOff>323850</xdr:colOff>
      <xdr:row>0</xdr:row>
      <xdr:rowOff>133350</xdr:rowOff>
    </xdr:from>
    <xdr:to>
      <xdr:col>0</xdr:col>
      <xdr:colOff>921842</xdr:colOff>
      <xdr:row>0</xdr:row>
      <xdr:rowOff>661961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67545B-9D6E-48A7-BE89-E469D62A022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223794</xdr:rowOff>
    </xdr:from>
    <xdr:ext cx="1304925" cy="228600"/>
    <xdr:sp macro="" textlink="">
      <xdr:nvSpPr>
        <xdr:cNvPr id="262" name="Shape 262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SpPr/>
      </xdr:nvSpPr>
      <xdr:spPr>
        <a:xfrm>
          <a:off x="0" y="0"/>
          <a:ext cx="1304925" cy="228600"/>
        </a:xfrm>
        <a:custGeom>
          <a:avLst/>
          <a:gdLst/>
          <a:ahLst/>
          <a:cxnLst/>
          <a:rect l="0" t="0" r="0" b="0"/>
          <a:pathLst>
            <a:path w="1304925" h="228600">
              <a:moveTo>
                <a:pt x="1304925" y="228600"/>
              </a:moveTo>
              <a:lnTo>
                <a:pt x="0" y="228600"/>
              </a:lnTo>
              <a:lnTo>
                <a:pt x="0" y="0"/>
              </a:lnTo>
              <a:lnTo>
                <a:pt x="1304925" y="0"/>
              </a:lnTo>
              <a:lnTo>
                <a:pt x="130492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oneCellAnchor>
    <xdr:from>
      <xdr:col>34</xdr:col>
      <xdr:colOff>48894</xdr:colOff>
      <xdr:row>0</xdr:row>
      <xdr:rowOff>223794</xdr:rowOff>
    </xdr:from>
    <xdr:ext cx="333375" cy="228600"/>
    <xdr:sp macro="" textlink="">
      <xdr:nvSpPr>
        <xdr:cNvPr id="263" name="Shape 263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SpPr/>
      </xdr:nvSpPr>
      <xdr:spPr>
        <a:xfrm>
          <a:off x="0" y="0"/>
          <a:ext cx="333375" cy="228600"/>
        </a:xfrm>
        <a:custGeom>
          <a:avLst/>
          <a:gdLst/>
          <a:ahLst/>
          <a:cxnLst/>
          <a:rect l="0" t="0" r="0" b="0"/>
          <a:pathLst>
            <a:path w="333375" h="228600">
              <a:moveTo>
                <a:pt x="333375" y="228600"/>
              </a:moveTo>
              <a:lnTo>
                <a:pt x="0" y="228600"/>
              </a:lnTo>
              <a:lnTo>
                <a:pt x="0" y="0"/>
              </a:lnTo>
              <a:lnTo>
                <a:pt x="333375" y="0"/>
              </a:lnTo>
              <a:lnTo>
                <a:pt x="33337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oneCellAnchor>
    <xdr:from>
      <xdr:col>1</xdr:col>
      <xdr:colOff>0</xdr:colOff>
      <xdr:row>1</xdr:row>
      <xdr:rowOff>404769</xdr:rowOff>
    </xdr:from>
    <xdr:ext cx="1304925" cy="228600"/>
    <xdr:sp macro="" textlink="">
      <xdr:nvSpPr>
        <xdr:cNvPr id="264" name="Shape 264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SpPr/>
      </xdr:nvSpPr>
      <xdr:spPr>
        <a:xfrm>
          <a:off x="0" y="0"/>
          <a:ext cx="1304925" cy="228600"/>
        </a:xfrm>
        <a:custGeom>
          <a:avLst/>
          <a:gdLst/>
          <a:ahLst/>
          <a:cxnLst/>
          <a:rect l="0" t="0" r="0" b="0"/>
          <a:pathLst>
            <a:path w="1304925" h="228600">
              <a:moveTo>
                <a:pt x="1304925" y="228600"/>
              </a:moveTo>
              <a:lnTo>
                <a:pt x="0" y="228600"/>
              </a:lnTo>
              <a:lnTo>
                <a:pt x="0" y="0"/>
              </a:lnTo>
              <a:lnTo>
                <a:pt x="1304925" y="0"/>
              </a:lnTo>
              <a:lnTo>
                <a:pt x="130492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oneCellAnchor>
    <xdr:from>
      <xdr:col>34</xdr:col>
      <xdr:colOff>48894</xdr:colOff>
      <xdr:row>1</xdr:row>
      <xdr:rowOff>404769</xdr:rowOff>
    </xdr:from>
    <xdr:ext cx="333375" cy="228600"/>
    <xdr:sp macro="" textlink="">
      <xdr:nvSpPr>
        <xdr:cNvPr id="265" name="Shape 265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SpPr/>
      </xdr:nvSpPr>
      <xdr:spPr>
        <a:xfrm>
          <a:off x="0" y="0"/>
          <a:ext cx="333375" cy="228600"/>
        </a:xfrm>
        <a:custGeom>
          <a:avLst/>
          <a:gdLst/>
          <a:ahLst/>
          <a:cxnLst/>
          <a:rect l="0" t="0" r="0" b="0"/>
          <a:pathLst>
            <a:path w="333375" h="228600">
              <a:moveTo>
                <a:pt x="333375" y="228600"/>
              </a:moveTo>
              <a:lnTo>
                <a:pt x="0" y="228600"/>
              </a:lnTo>
              <a:lnTo>
                <a:pt x="0" y="0"/>
              </a:lnTo>
              <a:lnTo>
                <a:pt x="333375" y="0"/>
              </a:lnTo>
              <a:lnTo>
                <a:pt x="33337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oneCellAnchor>
    <xdr:from>
      <xdr:col>1</xdr:col>
      <xdr:colOff>0</xdr:colOff>
      <xdr:row>1</xdr:row>
      <xdr:rowOff>842919</xdr:rowOff>
    </xdr:from>
    <xdr:ext cx="1304925" cy="228600"/>
    <xdr:sp macro="" textlink="">
      <xdr:nvSpPr>
        <xdr:cNvPr id="266" name="Shape 266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SpPr/>
      </xdr:nvSpPr>
      <xdr:spPr>
        <a:xfrm>
          <a:off x="0" y="0"/>
          <a:ext cx="1304925" cy="228600"/>
        </a:xfrm>
        <a:custGeom>
          <a:avLst/>
          <a:gdLst/>
          <a:ahLst/>
          <a:cxnLst/>
          <a:rect l="0" t="0" r="0" b="0"/>
          <a:pathLst>
            <a:path w="1304925" h="228600">
              <a:moveTo>
                <a:pt x="1304925" y="228600"/>
              </a:moveTo>
              <a:lnTo>
                <a:pt x="0" y="228600"/>
              </a:lnTo>
              <a:lnTo>
                <a:pt x="0" y="0"/>
              </a:lnTo>
              <a:lnTo>
                <a:pt x="1304925" y="0"/>
              </a:lnTo>
              <a:lnTo>
                <a:pt x="130492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oneCellAnchor>
    <xdr:from>
      <xdr:col>34</xdr:col>
      <xdr:colOff>48894</xdr:colOff>
      <xdr:row>1</xdr:row>
      <xdr:rowOff>842919</xdr:rowOff>
    </xdr:from>
    <xdr:ext cx="333375" cy="228600"/>
    <xdr:sp macro="" textlink="">
      <xdr:nvSpPr>
        <xdr:cNvPr id="267" name="Shape 267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SpPr/>
      </xdr:nvSpPr>
      <xdr:spPr>
        <a:xfrm>
          <a:off x="0" y="0"/>
          <a:ext cx="333375" cy="228600"/>
        </a:xfrm>
        <a:custGeom>
          <a:avLst/>
          <a:gdLst/>
          <a:ahLst/>
          <a:cxnLst/>
          <a:rect l="0" t="0" r="0" b="0"/>
          <a:pathLst>
            <a:path w="333375" h="228600">
              <a:moveTo>
                <a:pt x="333375" y="228600"/>
              </a:moveTo>
              <a:lnTo>
                <a:pt x="0" y="228600"/>
              </a:lnTo>
              <a:lnTo>
                <a:pt x="0" y="0"/>
              </a:lnTo>
              <a:lnTo>
                <a:pt x="333375" y="0"/>
              </a:lnTo>
              <a:lnTo>
                <a:pt x="33337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absoluteAnchor>
    <xdr:pos x="280987" y="2656790"/>
    <xdr:ext cx="742950" cy="466725"/>
    <xdr:pic>
      <xdr:nvPicPr>
        <xdr:cNvPr id="268" name="image11.jpeg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466725"/>
        </a:xfrm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1182370</xdr:colOff>
      <xdr:row>0</xdr:row>
      <xdr:rowOff>242190</xdr:rowOff>
    </xdr:from>
    <xdr:ext cx="333375" cy="228600"/>
    <xdr:sp macro="" textlink="">
      <xdr:nvSpPr>
        <xdr:cNvPr id="269" name="Shape 269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SpPr/>
      </xdr:nvSpPr>
      <xdr:spPr>
        <a:xfrm>
          <a:off x="0" y="0"/>
          <a:ext cx="333375" cy="228600"/>
        </a:xfrm>
        <a:custGeom>
          <a:avLst/>
          <a:gdLst/>
          <a:ahLst/>
          <a:cxnLst/>
          <a:rect l="0" t="0" r="0" b="0"/>
          <a:pathLst>
            <a:path w="333375" h="228600">
              <a:moveTo>
                <a:pt x="333375" y="228600"/>
              </a:moveTo>
              <a:lnTo>
                <a:pt x="0" y="228600"/>
              </a:lnTo>
              <a:lnTo>
                <a:pt x="0" y="0"/>
              </a:lnTo>
              <a:lnTo>
                <a:pt x="333375" y="0"/>
              </a:lnTo>
              <a:lnTo>
                <a:pt x="33337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oneCellAnchor>
    <xdr:from>
      <xdr:col>32</xdr:col>
      <xdr:colOff>1182370</xdr:colOff>
      <xdr:row>1</xdr:row>
      <xdr:rowOff>423165</xdr:rowOff>
    </xdr:from>
    <xdr:ext cx="333375" cy="228600"/>
    <xdr:sp macro="" textlink="">
      <xdr:nvSpPr>
        <xdr:cNvPr id="270" name="Shape 270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SpPr/>
      </xdr:nvSpPr>
      <xdr:spPr>
        <a:xfrm>
          <a:off x="0" y="0"/>
          <a:ext cx="333375" cy="228600"/>
        </a:xfrm>
        <a:custGeom>
          <a:avLst/>
          <a:gdLst/>
          <a:ahLst/>
          <a:cxnLst/>
          <a:rect l="0" t="0" r="0" b="0"/>
          <a:pathLst>
            <a:path w="333375" h="228600">
              <a:moveTo>
                <a:pt x="333375" y="228600"/>
              </a:moveTo>
              <a:lnTo>
                <a:pt x="0" y="228600"/>
              </a:lnTo>
              <a:lnTo>
                <a:pt x="0" y="0"/>
              </a:lnTo>
              <a:lnTo>
                <a:pt x="333375" y="0"/>
              </a:lnTo>
              <a:lnTo>
                <a:pt x="33337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oneCellAnchor>
    <xdr:from>
      <xdr:col>32</xdr:col>
      <xdr:colOff>1182370</xdr:colOff>
      <xdr:row>1</xdr:row>
      <xdr:rowOff>861315</xdr:rowOff>
    </xdr:from>
    <xdr:ext cx="333375" cy="228600"/>
    <xdr:sp macro="" textlink="">
      <xdr:nvSpPr>
        <xdr:cNvPr id="271" name="Shape 271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SpPr/>
      </xdr:nvSpPr>
      <xdr:spPr>
        <a:xfrm>
          <a:off x="0" y="0"/>
          <a:ext cx="333375" cy="228600"/>
        </a:xfrm>
        <a:custGeom>
          <a:avLst/>
          <a:gdLst/>
          <a:ahLst/>
          <a:cxnLst/>
          <a:rect l="0" t="0" r="0" b="0"/>
          <a:pathLst>
            <a:path w="333375" h="228600">
              <a:moveTo>
                <a:pt x="333375" y="228600"/>
              </a:moveTo>
              <a:lnTo>
                <a:pt x="0" y="228600"/>
              </a:lnTo>
              <a:lnTo>
                <a:pt x="0" y="0"/>
              </a:lnTo>
              <a:lnTo>
                <a:pt x="333375" y="0"/>
              </a:lnTo>
              <a:lnTo>
                <a:pt x="333375" y="228600"/>
              </a:lnTo>
              <a:close/>
            </a:path>
          </a:pathLst>
        </a:custGeom>
        <a:solidFill>
          <a:srgbClr val="D9EAD3"/>
        </a:solidFill>
      </xdr:spPr>
    </xdr:sp>
    <xdr:clientData/>
  </xdr:oneCellAnchor>
  <xdr:absoluteAnchor>
    <xdr:pos x="6110287" y="2718690"/>
    <xdr:ext cx="742950" cy="466725"/>
    <xdr:pic>
      <xdr:nvPicPr>
        <xdr:cNvPr id="272" name="image11.jpeg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466725"/>
        </a:xfrm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402590</xdr:colOff>
      <xdr:row>22</xdr:row>
      <xdr:rowOff>894708</xdr:rowOff>
    </xdr:from>
    <xdr:ext cx="5667375" cy="0"/>
    <xdr:sp macro="" textlink="">
      <xdr:nvSpPr>
        <xdr:cNvPr id="291" name="Shape 291">
          <a:extLst>
            <a:ext uri="{FF2B5EF4-FFF2-40B4-BE49-F238E27FC236}">
              <a16:creationId xmlns:a16="http://schemas.microsoft.com/office/drawing/2014/main" id="{00000000-0008-0000-1400-000023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189802</xdr:rowOff>
    </xdr:from>
    <xdr:ext cx="5667375" cy="0"/>
    <xdr:sp macro="" textlink="">
      <xdr:nvSpPr>
        <xdr:cNvPr id="292" name="Shape 292">
          <a:extLst>
            <a:ext uri="{FF2B5EF4-FFF2-40B4-BE49-F238E27FC236}">
              <a16:creationId xmlns:a16="http://schemas.microsoft.com/office/drawing/2014/main" id="{00000000-0008-0000-1400-000024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256477</xdr:rowOff>
    </xdr:from>
    <xdr:ext cx="5667375" cy="0"/>
    <xdr:sp macro="" textlink="">
      <xdr:nvSpPr>
        <xdr:cNvPr id="293" name="Shape 293">
          <a:extLst>
            <a:ext uri="{FF2B5EF4-FFF2-40B4-BE49-F238E27FC236}">
              <a16:creationId xmlns:a16="http://schemas.microsoft.com/office/drawing/2014/main" id="{00000000-0008-0000-1400-000025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504127</xdr:rowOff>
    </xdr:from>
    <xdr:ext cx="5667375" cy="0"/>
    <xdr:sp macro="" textlink="">
      <xdr:nvSpPr>
        <xdr:cNvPr id="294" name="Shape 294">
          <a:extLst>
            <a:ext uri="{FF2B5EF4-FFF2-40B4-BE49-F238E27FC236}">
              <a16:creationId xmlns:a16="http://schemas.microsoft.com/office/drawing/2014/main" id="{00000000-0008-0000-1400-000026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570802</xdr:rowOff>
    </xdr:from>
    <xdr:ext cx="5667375" cy="0"/>
    <xdr:sp macro="" textlink="">
      <xdr:nvSpPr>
        <xdr:cNvPr id="295" name="Shape 295">
          <a:extLst>
            <a:ext uri="{FF2B5EF4-FFF2-40B4-BE49-F238E27FC236}">
              <a16:creationId xmlns:a16="http://schemas.microsoft.com/office/drawing/2014/main" id="{00000000-0008-0000-1400-000027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818452</xdr:rowOff>
    </xdr:from>
    <xdr:ext cx="5667375" cy="0"/>
    <xdr:sp macro="" textlink="">
      <xdr:nvSpPr>
        <xdr:cNvPr id="296" name="Shape 296">
          <a:extLst>
            <a:ext uri="{FF2B5EF4-FFF2-40B4-BE49-F238E27FC236}">
              <a16:creationId xmlns:a16="http://schemas.microsoft.com/office/drawing/2014/main" id="{00000000-0008-0000-1400-000028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885127</xdr:rowOff>
    </xdr:from>
    <xdr:ext cx="5667375" cy="0"/>
    <xdr:sp macro="" textlink="">
      <xdr:nvSpPr>
        <xdr:cNvPr id="297" name="Shape 297">
          <a:extLst>
            <a:ext uri="{FF2B5EF4-FFF2-40B4-BE49-F238E27FC236}">
              <a16:creationId xmlns:a16="http://schemas.microsoft.com/office/drawing/2014/main" id="{00000000-0008-0000-1400-000029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1132777</xdr:rowOff>
    </xdr:from>
    <xdr:ext cx="5667375" cy="0"/>
    <xdr:sp macro="" textlink="">
      <xdr:nvSpPr>
        <xdr:cNvPr id="298" name="Shape 298">
          <a:extLst>
            <a:ext uri="{FF2B5EF4-FFF2-40B4-BE49-F238E27FC236}">
              <a16:creationId xmlns:a16="http://schemas.microsoft.com/office/drawing/2014/main" id="{00000000-0008-0000-1400-00002A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186690</xdr:colOff>
      <xdr:row>3</xdr:row>
      <xdr:rowOff>1199452</xdr:rowOff>
    </xdr:from>
    <xdr:ext cx="5667375" cy="0"/>
    <xdr:sp macro="" textlink="">
      <xdr:nvSpPr>
        <xdr:cNvPr id="299" name="Shape 299">
          <a:extLst>
            <a:ext uri="{FF2B5EF4-FFF2-40B4-BE49-F238E27FC236}">
              <a16:creationId xmlns:a16="http://schemas.microsoft.com/office/drawing/2014/main" id="{00000000-0008-0000-1400-00002B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402590</xdr:colOff>
      <xdr:row>22</xdr:row>
      <xdr:rowOff>882008</xdr:rowOff>
    </xdr:from>
    <xdr:ext cx="5667375" cy="0"/>
    <xdr:sp macro="" textlink="">
      <xdr:nvSpPr>
        <xdr:cNvPr id="300" name="Shape 300">
          <a:extLst>
            <a:ext uri="{FF2B5EF4-FFF2-40B4-BE49-F238E27FC236}">
              <a16:creationId xmlns:a16="http://schemas.microsoft.com/office/drawing/2014/main" id="{00000000-0008-0000-1400-00002C010000}"/>
            </a:ext>
          </a:extLst>
        </xdr:cNvPr>
        <xdr:cNvSpPr/>
      </xdr:nvSpPr>
      <xdr:spPr>
        <a:xfrm>
          <a:off x="0" y="0"/>
          <a:ext cx="5667375" cy="0"/>
        </a:xfrm>
        <a:custGeom>
          <a:avLst/>
          <a:gdLst/>
          <a:ahLst/>
          <a:cxnLst/>
          <a:rect l="0" t="0" r="0" b="0"/>
          <a:pathLst>
            <a:path w="5667375">
              <a:moveTo>
                <a:pt x="0" y="0"/>
              </a:moveTo>
              <a:lnTo>
                <a:pt x="5667375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10</xdr:col>
      <xdr:colOff>311119</xdr:colOff>
      <xdr:row>15</xdr:row>
      <xdr:rowOff>200025</xdr:rowOff>
    </xdr:from>
    <xdr:ext cx="2305050" cy="0"/>
    <xdr:sp macro="" textlink="">
      <xdr:nvSpPr>
        <xdr:cNvPr id="301" name="Shape 301">
          <a:extLst>
            <a:ext uri="{FF2B5EF4-FFF2-40B4-BE49-F238E27FC236}">
              <a16:creationId xmlns:a16="http://schemas.microsoft.com/office/drawing/2014/main" id="{00000000-0008-0000-1400-00002D010000}"/>
            </a:ext>
          </a:extLst>
        </xdr:cNvPr>
        <xdr:cNvSpPr/>
      </xdr:nvSpPr>
      <xdr:spPr>
        <a:xfrm>
          <a:off x="0" y="0"/>
          <a:ext cx="2305050" cy="0"/>
        </a:xfrm>
        <a:custGeom>
          <a:avLst/>
          <a:gdLst/>
          <a:ahLst/>
          <a:cxnLst/>
          <a:rect l="0" t="0" r="0" b="0"/>
          <a:pathLst>
            <a:path w="2305050">
              <a:moveTo>
                <a:pt x="0" y="0"/>
              </a:moveTo>
              <a:lnTo>
                <a:pt x="230505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10</xdr:col>
      <xdr:colOff>311150</xdr:colOff>
      <xdr:row>22</xdr:row>
      <xdr:rowOff>869308</xdr:rowOff>
    </xdr:from>
    <xdr:ext cx="2305050" cy="0"/>
    <xdr:sp macro="" textlink="">
      <xdr:nvSpPr>
        <xdr:cNvPr id="302" name="Shape 302">
          <a:extLst>
            <a:ext uri="{FF2B5EF4-FFF2-40B4-BE49-F238E27FC236}">
              <a16:creationId xmlns:a16="http://schemas.microsoft.com/office/drawing/2014/main" id="{00000000-0008-0000-1400-00002E010000}"/>
            </a:ext>
          </a:extLst>
        </xdr:cNvPr>
        <xdr:cNvSpPr/>
      </xdr:nvSpPr>
      <xdr:spPr>
        <a:xfrm>
          <a:off x="0" y="0"/>
          <a:ext cx="2305050" cy="0"/>
        </a:xfrm>
        <a:custGeom>
          <a:avLst/>
          <a:gdLst/>
          <a:ahLst/>
          <a:cxnLst/>
          <a:rect l="0" t="0" r="0" b="0"/>
          <a:pathLst>
            <a:path w="2305050">
              <a:moveTo>
                <a:pt x="0" y="0"/>
              </a:moveTo>
              <a:lnTo>
                <a:pt x="230505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10</xdr:col>
      <xdr:colOff>95589</xdr:colOff>
      <xdr:row>21</xdr:row>
      <xdr:rowOff>166656</xdr:rowOff>
    </xdr:from>
    <xdr:ext cx="2305050" cy="0"/>
    <xdr:sp macro="" textlink="">
      <xdr:nvSpPr>
        <xdr:cNvPr id="303" name="Shape 303">
          <a:extLst>
            <a:ext uri="{FF2B5EF4-FFF2-40B4-BE49-F238E27FC236}">
              <a16:creationId xmlns:a16="http://schemas.microsoft.com/office/drawing/2014/main" id="{00000000-0008-0000-1400-00002F010000}"/>
            </a:ext>
          </a:extLst>
        </xdr:cNvPr>
        <xdr:cNvSpPr/>
      </xdr:nvSpPr>
      <xdr:spPr>
        <a:xfrm>
          <a:off x="0" y="0"/>
          <a:ext cx="2305050" cy="0"/>
        </a:xfrm>
        <a:custGeom>
          <a:avLst/>
          <a:gdLst/>
          <a:ahLst/>
          <a:cxnLst/>
          <a:rect l="0" t="0" r="0" b="0"/>
          <a:pathLst>
            <a:path w="2305050">
              <a:moveTo>
                <a:pt x="0" y="0"/>
              </a:moveTo>
              <a:lnTo>
                <a:pt x="230505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10</xdr:col>
      <xdr:colOff>95589</xdr:colOff>
      <xdr:row>22</xdr:row>
      <xdr:rowOff>219075</xdr:rowOff>
    </xdr:from>
    <xdr:ext cx="2305050" cy="0"/>
    <xdr:sp macro="" textlink="">
      <xdr:nvSpPr>
        <xdr:cNvPr id="304" name="Shape 304">
          <a:extLst>
            <a:ext uri="{FF2B5EF4-FFF2-40B4-BE49-F238E27FC236}">
              <a16:creationId xmlns:a16="http://schemas.microsoft.com/office/drawing/2014/main" id="{00000000-0008-0000-1400-000030010000}"/>
            </a:ext>
          </a:extLst>
        </xdr:cNvPr>
        <xdr:cNvSpPr/>
      </xdr:nvSpPr>
      <xdr:spPr>
        <a:xfrm>
          <a:off x="0" y="0"/>
          <a:ext cx="2305050" cy="0"/>
        </a:xfrm>
        <a:custGeom>
          <a:avLst/>
          <a:gdLst/>
          <a:ahLst/>
          <a:cxnLst/>
          <a:rect l="0" t="0" r="0" b="0"/>
          <a:pathLst>
            <a:path w="2305050">
              <a:moveTo>
                <a:pt x="0" y="0"/>
              </a:moveTo>
              <a:lnTo>
                <a:pt x="230505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10</xdr:col>
      <xdr:colOff>95589</xdr:colOff>
      <xdr:row>22</xdr:row>
      <xdr:rowOff>438150</xdr:rowOff>
    </xdr:from>
    <xdr:ext cx="2305050" cy="0"/>
    <xdr:sp macro="" textlink="">
      <xdr:nvSpPr>
        <xdr:cNvPr id="305" name="Shape 305">
          <a:extLst>
            <a:ext uri="{FF2B5EF4-FFF2-40B4-BE49-F238E27FC236}">
              <a16:creationId xmlns:a16="http://schemas.microsoft.com/office/drawing/2014/main" id="{00000000-0008-0000-1400-000031010000}"/>
            </a:ext>
          </a:extLst>
        </xdr:cNvPr>
        <xdr:cNvSpPr/>
      </xdr:nvSpPr>
      <xdr:spPr>
        <a:xfrm>
          <a:off x="0" y="0"/>
          <a:ext cx="2305050" cy="0"/>
        </a:xfrm>
        <a:custGeom>
          <a:avLst/>
          <a:gdLst/>
          <a:ahLst/>
          <a:cxnLst/>
          <a:rect l="0" t="0" r="0" b="0"/>
          <a:pathLst>
            <a:path w="2305050">
              <a:moveTo>
                <a:pt x="0" y="0"/>
              </a:moveTo>
              <a:lnTo>
                <a:pt x="230505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10</xdr:col>
      <xdr:colOff>95589</xdr:colOff>
      <xdr:row>22</xdr:row>
      <xdr:rowOff>657225</xdr:rowOff>
    </xdr:from>
    <xdr:ext cx="2305050" cy="0"/>
    <xdr:sp macro="" textlink="">
      <xdr:nvSpPr>
        <xdr:cNvPr id="306" name="Shape 306">
          <a:extLst>
            <a:ext uri="{FF2B5EF4-FFF2-40B4-BE49-F238E27FC236}">
              <a16:creationId xmlns:a16="http://schemas.microsoft.com/office/drawing/2014/main" id="{00000000-0008-0000-1400-000032010000}"/>
            </a:ext>
          </a:extLst>
        </xdr:cNvPr>
        <xdr:cNvSpPr/>
      </xdr:nvSpPr>
      <xdr:spPr>
        <a:xfrm>
          <a:off x="0" y="0"/>
          <a:ext cx="2305050" cy="0"/>
        </a:xfrm>
        <a:custGeom>
          <a:avLst/>
          <a:gdLst/>
          <a:ahLst/>
          <a:cxnLst/>
          <a:rect l="0" t="0" r="0" b="0"/>
          <a:pathLst>
            <a:path w="2305050">
              <a:moveTo>
                <a:pt x="0" y="0"/>
              </a:moveTo>
              <a:lnTo>
                <a:pt x="230505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0</xdr:col>
      <xdr:colOff>311150</xdr:colOff>
      <xdr:row>22</xdr:row>
      <xdr:rowOff>856608</xdr:rowOff>
    </xdr:from>
    <xdr:ext cx="6934200" cy="0"/>
    <xdr:sp macro="" textlink="">
      <xdr:nvSpPr>
        <xdr:cNvPr id="307" name="Shape 307">
          <a:extLst>
            <a:ext uri="{FF2B5EF4-FFF2-40B4-BE49-F238E27FC236}">
              <a16:creationId xmlns:a16="http://schemas.microsoft.com/office/drawing/2014/main" id="{00000000-0008-0000-1400-000033010000}"/>
            </a:ext>
          </a:extLst>
        </xdr:cNvPr>
        <xdr:cNvSpPr/>
      </xdr:nvSpPr>
      <xdr:spPr>
        <a:xfrm>
          <a:off x="0" y="0"/>
          <a:ext cx="6934200" cy="0"/>
        </a:xfrm>
        <a:custGeom>
          <a:avLst/>
          <a:gdLst/>
          <a:ahLst/>
          <a:cxnLst/>
          <a:rect l="0" t="0" r="0" b="0"/>
          <a:pathLst>
            <a:path w="6934200">
              <a:moveTo>
                <a:pt x="0" y="0"/>
              </a:moveTo>
              <a:lnTo>
                <a:pt x="693420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2</xdr:col>
      <xdr:colOff>479058</xdr:colOff>
      <xdr:row>12</xdr:row>
      <xdr:rowOff>31986</xdr:rowOff>
    </xdr:from>
    <xdr:ext cx="152400" cy="152400"/>
    <xdr:sp macro="" textlink="">
      <xdr:nvSpPr>
        <xdr:cNvPr id="308" name="Shape 308">
          <a:extLst>
            <a:ext uri="{FF2B5EF4-FFF2-40B4-BE49-F238E27FC236}">
              <a16:creationId xmlns:a16="http://schemas.microsoft.com/office/drawing/2014/main" id="{00000000-0008-0000-1400-000034010000}"/>
            </a:ext>
          </a:extLst>
        </xdr:cNvPr>
        <xdr:cNvSpPr/>
      </xdr:nvSpPr>
      <xdr:spPr>
        <a:xfrm>
          <a:off x="1698258" y="5766036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6</xdr:col>
      <xdr:colOff>282843</xdr:colOff>
      <xdr:row>12</xdr:row>
      <xdr:rowOff>41511</xdr:rowOff>
    </xdr:from>
    <xdr:ext cx="152400" cy="152400"/>
    <xdr:sp macro="" textlink="">
      <xdr:nvSpPr>
        <xdr:cNvPr id="309" name="Shape 309">
          <a:extLst>
            <a:ext uri="{FF2B5EF4-FFF2-40B4-BE49-F238E27FC236}">
              <a16:creationId xmlns:a16="http://schemas.microsoft.com/office/drawing/2014/main" id="{00000000-0008-0000-1400-000035010000}"/>
            </a:ext>
          </a:extLst>
        </xdr:cNvPr>
        <xdr:cNvSpPr/>
      </xdr:nvSpPr>
      <xdr:spPr>
        <a:xfrm>
          <a:off x="2730768" y="5775561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2</xdr:col>
      <xdr:colOff>460008</xdr:colOff>
      <xdr:row>14</xdr:row>
      <xdr:rowOff>100012</xdr:rowOff>
    </xdr:from>
    <xdr:ext cx="152400" cy="152400"/>
    <xdr:sp macro="" textlink="">
      <xdr:nvSpPr>
        <xdr:cNvPr id="310" name="Shape 310">
          <a:extLst>
            <a:ext uri="{FF2B5EF4-FFF2-40B4-BE49-F238E27FC236}">
              <a16:creationId xmlns:a16="http://schemas.microsoft.com/office/drawing/2014/main" id="{00000000-0008-0000-1400-000036010000}"/>
            </a:ext>
          </a:extLst>
        </xdr:cNvPr>
        <xdr:cNvSpPr/>
      </xdr:nvSpPr>
      <xdr:spPr>
        <a:xfrm>
          <a:off x="1679208" y="62531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6</xdr:col>
      <xdr:colOff>282843</xdr:colOff>
      <xdr:row>14</xdr:row>
      <xdr:rowOff>71437</xdr:rowOff>
    </xdr:from>
    <xdr:ext cx="152400" cy="152400"/>
    <xdr:sp macro="" textlink="">
      <xdr:nvSpPr>
        <xdr:cNvPr id="311" name="Shape 311">
          <a:extLst>
            <a:ext uri="{FF2B5EF4-FFF2-40B4-BE49-F238E27FC236}">
              <a16:creationId xmlns:a16="http://schemas.microsoft.com/office/drawing/2014/main" id="{00000000-0008-0000-1400-000037010000}"/>
            </a:ext>
          </a:extLst>
        </xdr:cNvPr>
        <xdr:cNvSpPr/>
      </xdr:nvSpPr>
      <xdr:spPr>
        <a:xfrm>
          <a:off x="2730768" y="62245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8</xdr:col>
      <xdr:colOff>401924</xdr:colOff>
      <xdr:row>14</xdr:row>
      <xdr:rowOff>128587</xdr:rowOff>
    </xdr:from>
    <xdr:ext cx="152400" cy="152400"/>
    <xdr:sp macro="" textlink="">
      <xdr:nvSpPr>
        <xdr:cNvPr id="312" name="Shape 312">
          <a:extLst>
            <a:ext uri="{FF2B5EF4-FFF2-40B4-BE49-F238E27FC236}">
              <a16:creationId xmlns:a16="http://schemas.microsoft.com/office/drawing/2014/main" id="{00000000-0008-0000-1400-00003801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2</xdr:col>
      <xdr:colOff>272415</xdr:colOff>
      <xdr:row>21</xdr:row>
      <xdr:rowOff>4719</xdr:rowOff>
    </xdr:from>
    <xdr:ext cx="152400" cy="152400"/>
    <xdr:sp macro="" textlink="">
      <xdr:nvSpPr>
        <xdr:cNvPr id="313" name="Shape 313">
          <a:extLst>
            <a:ext uri="{FF2B5EF4-FFF2-40B4-BE49-F238E27FC236}">
              <a16:creationId xmlns:a16="http://schemas.microsoft.com/office/drawing/2014/main" id="{00000000-0008-0000-1400-00003901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>
            <a:alpha val="50000"/>
          </a:srgbClr>
        </a:solidFill>
      </xdr:spPr>
    </xdr:sp>
    <xdr:clientData/>
  </xdr:oneCellAnchor>
  <xdr:oneCellAnchor>
    <xdr:from>
      <xdr:col>8</xdr:col>
      <xdr:colOff>128904</xdr:colOff>
      <xdr:row>21</xdr:row>
      <xdr:rowOff>4719</xdr:rowOff>
    </xdr:from>
    <xdr:ext cx="152400" cy="152400"/>
    <xdr:sp macro="" textlink="">
      <xdr:nvSpPr>
        <xdr:cNvPr id="314" name="Shape 314">
          <a:extLst>
            <a:ext uri="{FF2B5EF4-FFF2-40B4-BE49-F238E27FC236}">
              <a16:creationId xmlns:a16="http://schemas.microsoft.com/office/drawing/2014/main" id="{00000000-0008-0000-1400-00003A01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>
            <a:alpha val="50000"/>
          </a:srgbClr>
        </a:solidFill>
      </xdr:spPr>
    </xdr:sp>
    <xdr:clientData/>
  </xdr:oneCellAnchor>
  <xdr:oneCellAnchor>
    <xdr:from>
      <xdr:col>2</xdr:col>
      <xdr:colOff>272488</xdr:colOff>
      <xdr:row>21</xdr:row>
      <xdr:rowOff>199994</xdr:rowOff>
    </xdr:from>
    <xdr:ext cx="152400" cy="152400"/>
    <xdr:sp macro="" textlink="">
      <xdr:nvSpPr>
        <xdr:cNvPr id="315" name="Shape 315">
          <a:extLst>
            <a:ext uri="{FF2B5EF4-FFF2-40B4-BE49-F238E27FC236}">
              <a16:creationId xmlns:a16="http://schemas.microsoft.com/office/drawing/2014/main" id="{00000000-0008-0000-1400-00003B01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8</xdr:col>
      <xdr:colOff>129244</xdr:colOff>
      <xdr:row>21</xdr:row>
      <xdr:rowOff>199994</xdr:rowOff>
    </xdr:from>
    <xdr:ext cx="152400" cy="152400"/>
    <xdr:sp macro="" textlink="">
      <xdr:nvSpPr>
        <xdr:cNvPr id="316" name="Shape 316">
          <a:extLst>
            <a:ext uri="{FF2B5EF4-FFF2-40B4-BE49-F238E27FC236}">
              <a16:creationId xmlns:a16="http://schemas.microsoft.com/office/drawing/2014/main" id="{00000000-0008-0000-1400-00003C01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0</xdr:col>
      <xdr:colOff>334454</xdr:colOff>
      <xdr:row>2</xdr:row>
      <xdr:rowOff>261937</xdr:rowOff>
    </xdr:from>
    <xdr:ext cx="461941" cy="587925"/>
    <xdr:pic>
      <xdr:nvPicPr>
        <xdr:cNvPr id="317" name="image1.jpeg">
          <a:extLst>
            <a:ext uri="{FF2B5EF4-FFF2-40B4-BE49-F238E27FC236}">
              <a16:creationId xmlns:a16="http://schemas.microsoft.com/office/drawing/2014/main" id="{00000000-0008-0000-14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941" cy="58792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66260</xdr:colOff>
      <xdr:row>2</xdr:row>
      <xdr:rowOff>8282</xdr:rowOff>
    </xdr:from>
    <xdr:to>
      <xdr:col>31</xdr:col>
      <xdr:colOff>107673</xdr:colOff>
      <xdr:row>7</xdr:row>
      <xdr:rowOff>134888</xdr:rowOff>
    </xdr:to>
    <xdr:pic>
      <xdr:nvPicPr>
        <xdr:cNvPr id="2" name="Imagen 1" descr="Resultado de imagen de foto carnet">
          <a:extLst>
            <a:ext uri="{FF2B5EF4-FFF2-40B4-BE49-F238E27FC236}">
              <a16:creationId xmlns:a16="http://schemas.microsoft.com/office/drawing/2014/main" id="{3B2F176E-B7E4-420B-9F16-DC8D3306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4960" y="370232"/>
          <a:ext cx="689113" cy="936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133350</xdr:rowOff>
    </xdr:from>
    <xdr:to>
      <xdr:col>0</xdr:col>
      <xdr:colOff>959942</xdr:colOff>
      <xdr:row>0</xdr:row>
      <xdr:rowOff>661961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8CBA1-3B66-4028-8A7D-A55F113563C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76200</xdr:colOff>
      <xdr:row>4</xdr:row>
      <xdr:rowOff>833437</xdr:rowOff>
    </xdr:from>
    <xdr:ext cx="152400" cy="152400"/>
    <xdr:sp macro="" textlink="">
      <xdr:nvSpPr>
        <xdr:cNvPr id="46" name="Shape 318">
          <a:extLst>
            <a:ext uri="{FF2B5EF4-FFF2-40B4-BE49-F238E27FC236}">
              <a16:creationId xmlns:a16="http://schemas.microsoft.com/office/drawing/2014/main" id="{02A0F60E-A419-4FC4-99FF-101197765852}"/>
            </a:ext>
          </a:extLst>
        </xdr:cNvPr>
        <xdr:cNvSpPr/>
      </xdr:nvSpPr>
      <xdr:spPr>
        <a:xfrm>
          <a:off x="1571625" y="109585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</xdr:row>
      <xdr:rowOff>33337</xdr:rowOff>
    </xdr:from>
    <xdr:ext cx="152400" cy="152400"/>
    <xdr:sp macro="" textlink="">
      <xdr:nvSpPr>
        <xdr:cNvPr id="47" name="Shape 320">
          <a:extLst>
            <a:ext uri="{FF2B5EF4-FFF2-40B4-BE49-F238E27FC236}">
              <a16:creationId xmlns:a16="http://schemas.microsoft.com/office/drawing/2014/main" id="{8B738A35-6E4C-414B-8397-809BA3B95DFD}"/>
            </a:ext>
          </a:extLst>
        </xdr:cNvPr>
        <xdr:cNvSpPr/>
      </xdr:nvSpPr>
      <xdr:spPr>
        <a:xfrm>
          <a:off x="1571625" y="112823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7</xdr:row>
      <xdr:rowOff>33337</xdr:rowOff>
    </xdr:from>
    <xdr:ext cx="152400" cy="152400"/>
    <xdr:sp macro="" textlink="">
      <xdr:nvSpPr>
        <xdr:cNvPr id="48" name="Shape 322">
          <a:extLst>
            <a:ext uri="{FF2B5EF4-FFF2-40B4-BE49-F238E27FC236}">
              <a16:creationId xmlns:a16="http://schemas.microsoft.com/office/drawing/2014/main" id="{B4EE2C00-483B-4B28-9827-20669A431BC6}"/>
            </a:ext>
          </a:extLst>
        </xdr:cNvPr>
        <xdr:cNvSpPr/>
      </xdr:nvSpPr>
      <xdr:spPr>
        <a:xfrm>
          <a:off x="1571625" y="115014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8</xdr:row>
      <xdr:rowOff>33337</xdr:rowOff>
    </xdr:from>
    <xdr:ext cx="152400" cy="152400"/>
    <xdr:sp macro="" textlink="">
      <xdr:nvSpPr>
        <xdr:cNvPr id="49" name="Shape 324">
          <a:extLst>
            <a:ext uri="{FF2B5EF4-FFF2-40B4-BE49-F238E27FC236}">
              <a16:creationId xmlns:a16="http://schemas.microsoft.com/office/drawing/2014/main" id="{821C425A-32C3-4B4C-B669-563BD8BAE6B7}"/>
            </a:ext>
          </a:extLst>
        </xdr:cNvPr>
        <xdr:cNvSpPr/>
      </xdr:nvSpPr>
      <xdr:spPr>
        <a:xfrm>
          <a:off x="1571625" y="117205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9</xdr:row>
      <xdr:rowOff>33337</xdr:rowOff>
    </xdr:from>
    <xdr:ext cx="152400" cy="152400"/>
    <xdr:sp macro="" textlink="">
      <xdr:nvSpPr>
        <xdr:cNvPr id="50" name="Shape 326">
          <a:extLst>
            <a:ext uri="{FF2B5EF4-FFF2-40B4-BE49-F238E27FC236}">
              <a16:creationId xmlns:a16="http://schemas.microsoft.com/office/drawing/2014/main" id="{E1FF5431-3C90-4F26-9C09-1F07DA11CDE6}"/>
            </a:ext>
          </a:extLst>
        </xdr:cNvPr>
        <xdr:cNvSpPr/>
      </xdr:nvSpPr>
      <xdr:spPr>
        <a:xfrm>
          <a:off x="1571625" y="119395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10</xdr:row>
      <xdr:rowOff>33337</xdr:rowOff>
    </xdr:from>
    <xdr:ext cx="152400" cy="152400"/>
    <xdr:sp macro="" textlink="">
      <xdr:nvSpPr>
        <xdr:cNvPr id="51" name="Shape 328">
          <a:extLst>
            <a:ext uri="{FF2B5EF4-FFF2-40B4-BE49-F238E27FC236}">
              <a16:creationId xmlns:a16="http://schemas.microsoft.com/office/drawing/2014/main" id="{C3B2641C-7CB7-4E8A-A1B9-243FD10B4F14}"/>
            </a:ext>
          </a:extLst>
        </xdr:cNvPr>
        <xdr:cNvSpPr/>
      </xdr:nvSpPr>
      <xdr:spPr>
        <a:xfrm>
          <a:off x="1571625" y="121586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11</xdr:row>
      <xdr:rowOff>33337</xdr:rowOff>
    </xdr:from>
    <xdr:ext cx="152400" cy="152400"/>
    <xdr:sp macro="" textlink="">
      <xdr:nvSpPr>
        <xdr:cNvPr id="52" name="Shape 330">
          <a:extLst>
            <a:ext uri="{FF2B5EF4-FFF2-40B4-BE49-F238E27FC236}">
              <a16:creationId xmlns:a16="http://schemas.microsoft.com/office/drawing/2014/main" id="{EB42E043-8302-45F2-89DC-ECE54E939295}"/>
            </a:ext>
          </a:extLst>
        </xdr:cNvPr>
        <xdr:cNvSpPr/>
      </xdr:nvSpPr>
      <xdr:spPr>
        <a:xfrm>
          <a:off x="1571625" y="123777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12</xdr:row>
      <xdr:rowOff>33337</xdr:rowOff>
    </xdr:from>
    <xdr:ext cx="152400" cy="152400"/>
    <xdr:sp macro="" textlink="">
      <xdr:nvSpPr>
        <xdr:cNvPr id="53" name="Shape 332">
          <a:extLst>
            <a:ext uri="{FF2B5EF4-FFF2-40B4-BE49-F238E27FC236}">
              <a16:creationId xmlns:a16="http://schemas.microsoft.com/office/drawing/2014/main" id="{77819FD7-02DC-48E1-848E-887EB947F459}"/>
            </a:ext>
          </a:extLst>
        </xdr:cNvPr>
        <xdr:cNvSpPr/>
      </xdr:nvSpPr>
      <xdr:spPr>
        <a:xfrm>
          <a:off x="1571625" y="125968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13</xdr:row>
      <xdr:rowOff>33337</xdr:rowOff>
    </xdr:from>
    <xdr:ext cx="152400" cy="152400"/>
    <xdr:sp macro="" textlink="">
      <xdr:nvSpPr>
        <xdr:cNvPr id="54" name="Shape 334">
          <a:extLst>
            <a:ext uri="{FF2B5EF4-FFF2-40B4-BE49-F238E27FC236}">
              <a16:creationId xmlns:a16="http://schemas.microsoft.com/office/drawing/2014/main" id="{54F67250-1AA0-42C7-8A58-7BC6FFEBEF98}"/>
            </a:ext>
          </a:extLst>
        </xdr:cNvPr>
        <xdr:cNvSpPr/>
      </xdr:nvSpPr>
      <xdr:spPr>
        <a:xfrm>
          <a:off x="1571625" y="128158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14</xdr:row>
      <xdr:rowOff>33337</xdr:rowOff>
    </xdr:from>
    <xdr:ext cx="152400" cy="152400"/>
    <xdr:sp macro="" textlink="">
      <xdr:nvSpPr>
        <xdr:cNvPr id="55" name="Shape 336">
          <a:extLst>
            <a:ext uri="{FF2B5EF4-FFF2-40B4-BE49-F238E27FC236}">
              <a16:creationId xmlns:a16="http://schemas.microsoft.com/office/drawing/2014/main" id="{48F12CB2-B664-4216-858B-54854350AC78}"/>
            </a:ext>
          </a:extLst>
        </xdr:cNvPr>
        <xdr:cNvSpPr/>
      </xdr:nvSpPr>
      <xdr:spPr>
        <a:xfrm>
          <a:off x="1571625" y="130349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15</xdr:row>
      <xdr:rowOff>33337</xdr:rowOff>
    </xdr:from>
    <xdr:ext cx="152400" cy="152400"/>
    <xdr:sp macro="" textlink="">
      <xdr:nvSpPr>
        <xdr:cNvPr id="56" name="Shape 338">
          <a:extLst>
            <a:ext uri="{FF2B5EF4-FFF2-40B4-BE49-F238E27FC236}">
              <a16:creationId xmlns:a16="http://schemas.microsoft.com/office/drawing/2014/main" id="{F73B6F96-56B8-467E-A97E-605102F7A9BF}"/>
            </a:ext>
          </a:extLst>
        </xdr:cNvPr>
        <xdr:cNvSpPr/>
      </xdr:nvSpPr>
      <xdr:spPr>
        <a:xfrm>
          <a:off x="1571625" y="132540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16</xdr:row>
      <xdr:rowOff>33337</xdr:rowOff>
    </xdr:from>
    <xdr:ext cx="152400" cy="152400"/>
    <xdr:sp macro="" textlink="">
      <xdr:nvSpPr>
        <xdr:cNvPr id="57" name="Shape 340">
          <a:extLst>
            <a:ext uri="{FF2B5EF4-FFF2-40B4-BE49-F238E27FC236}">
              <a16:creationId xmlns:a16="http://schemas.microsoft.com/office/drawing/2014/main" id="{EF7F51CE-4076-42B7-A0AA-D2215D789A33}"/>
            </a:ext>
          </a:extLst>
        </xdr:cNvPr>
        <xdr:cNvSpPr/>
      </xdr:nvSpPr>
      <xdr:spPr>
        <a:xfrm>
          <a:off x="1571625" y="134731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17</xdr:row>
      <xdr:rowOff>33337</xdr:rowOff>
    </xdr:from>
    <xdr:ext cx="152400" cy="152400"/>
    <xdr:sp macro="" textlink="">
      <xdr:nvSpPr>
        <xdr:cNvPr id="58" name="Shape 342">
          <a:extLst>
            <a:ext uri="{FF2B5EF4-FFF2-40B4-BE49-F238E27FC236}">
              <a16:creationId xmlns:a16="http://schemas.microsoft.com/office/drawing/2014/main" id="{BBDCDFAA-8EB2-4F15-AEDA-F6CD215C25FA}"/>
            </a:ext>
          </a:extLst>
        </xdr:cNvPr>
        <xdr:cNvSpPr/>
      </xdr:nvSpPr>
      <xdr:spPr>
        <a:xfrm>
          <a:off x="1571625" y="136921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18</xdr:row>
      <xdr:rowOff>33337</xdr:rowOff>
    </xdr:from>
    <xdr:ext cx="152400" cy="152400"/>
    <xdr:sp macro="" textlink="">
      <xdr:nvSpPr>
        <xdr:cNvPr id="59" name="Shape 344">
          <a:extLst>
            <a:ext uri="{FF2B5EF4-FFF2-40B4-BE49-F238E27FC236}">
              <a16:creationId xmlns:a16="http://schemas.microsoft.com/office/drawing/2014/main" id="{08B387EF-44F7-49CF-B044-393825A1913C}"/>
            </a:ext>
          </a:extLst>
        </xdr:cNvPr>
        <xdr:cNvSpPr/>
      </xdr:nvSpPr>
      <xdr:spPr>
        <a:xfrm>
          <a:off x="1571625" y="139112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19</xdr:row>
      <xdr:rowOff>33337</xdr:rowOff>
    </xdr:from>
    <xdr:ext cx="152400" cy="152400"/>
    <xdr:sp macro="" textlink="">
      <xdr:nvSpPr>
        <xdr:cNvPr id="60" name="Shape 346">
          <a:extLst>
            <a:ext uri="{FF2B5EF4-FFF2-40B4-BE49-F238E27FC236}">
              <a16:creationId xmlns:a16="http://schemas.microsoft.com/office/drawing/2014/main" id="{5826CE9E-012A-4AF2-808C-2954E72BC892}"/>
            </a:ext>
          </a:extLst>
        </xdr:cNvPr>
        <xdr:cNvSpPr/>
      </xdr:nvSpPr>
      <xdr:spPr>
        <a:xfrm>
          <a:off x="1571625" y="141303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20</xdr:row>
      <xdr:rowOff>33337</xdr:rowOff>
    </xdr:from>
    <xdr:ext cx="152400" cy="152400"/>
    <xdr:sp macro="" textlink="">
      <xdr:nvSpPr>
        <xdr:cNvPr id="61" name="Shape 348">
          <a:extLst>
            <a:ext uri="{FF2B5EF4-FFF2-40B4-BE49-F238E27FC236}">
              <a16:creationId xmlns:a16="http://schemas.microsoft.com/office/drawing/2014/main" id="{1F0AEA23-AC43-4BD9-89F4-FBEA265DC817}"/>
            </a:ext>
          </a:extLst>
        </xdr:cNvPr>
        <xdr:cNvSpPr/>
      </xdr:nvSpPr>
      <xdr:spPr>
        <a:xfrm>
          <a:off x="1571625" y="143494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21</xdr:row>
      <xdr:rowOff>33337</xdr:rowOff>
    </xdr:from>
    <xdr:ext cx="152400" cy="152400"/>
    <xdr:sp macro="" textlink="">
      <xdr:nvSpPr>
        <xdr:cNvPr id="62" name="Shape 350">
          <a:extLst>
            <a:ext uri="{FF2B5EF4-FFF2-40B4-BE49-F238E27FC236}">
              <a16:creationId xmlns:a16="http://schemas.microsoft.com/office/drawing/2014/main" id="{BCB67758-1972-4C64-977E-E76BDBF86142}"/>
            </a:ext>
          </a:extLst>
        </xdr:cNvPr>
        <xdr:cNvSpPr/>
      </xdr:nvSpPr>
      <xdr:spPr>
        <a:xfrm>
          <a:off x="1571625" y="145684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22</xdr:row>
      <xdr:rowOff>33337</xdr:rowOff>
    </xdr:from>
    <xdr:ext cx="152400" cy="152400"/>
    <xdr:sp macro="" textlink="">
      <xdr:nvSpPr>
        <xdr:cNvPr id="63" name="Shape 352">
          <a:extLst>
            <a:ext uri="{FF2B5EF4-FFF2-40B4-BE49-F238E27FC236}">
              <a16:creationId xmlns:a16="http://schemas.microsoft.com/office/drawing/2014/main" id="{B17A7055-B622-4BD4-B7E0-FB335D20589F}"/>
            </a:ext>
          </a:extLst>
        </xdr:cNvPr>
        <xdr:cNvSpPr/>
      </xdr:nvSpPr>
      <xdr:spPr>
        <a:xfrm>
          <a:off x="1571625" y="147875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23</xdr:row>
      <xdr:rowOff>33337</xdr:rowOff>
    </xdr:from>
    <xdr:ext cx="152400" cy="152400"/>
    <xdr:sp macro="" textlink="">
      <xdr:nvSpPr>
        <xdr:cNvPr id="64" name="Shape 354">
          <a:extLst>
            <a:ext uri="{FF2B5EF4-FFF2-40B4-BE49-F238E27FC236}">
              <a16:creationId xmlns:a16="http://schemas.microsoft.com/office/drawing/2014/main" id="{85D4394F-15AD-49E3-BF2F-5736F760645D}"/>
            </a:ext>
          </a:extLst>
        </xdr:cNvPr>
        <xdr:cNvSpPr/>
      </xdr:nvSpPr>
      <xdr:spPr>
        <a:xfrm>
          <a:off x="1571625" y="150066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24</xdr:row>
      <xdr:rowOff>33337</xdr:rowOff>
    </xdr:from>
    <xdr:ext cx="152400" cy="152400"/>
    <xdr:sp macro="" textlink="">
      <xdr:nvSpPr>
        <xdr:cNvPr id="65" name="Shape 356">
          <a:extLst>
            <a:ext uri="{FF2B5EF4-FFF2-40B4-BE49-F238E27FC236}">
              <a16:creationId xmlns:a16="http://schemas.microsoft.com/office/drawing/2014/main" id="{8C42E171-1866-403B-B344-2B45EB63B1FC}"/>
            </a:ext>
          </a:extLst>
        </xdr:cNvPr>
        <xdr:cNvSpPr/>
      </xdr:nvSpPr>
      <xdr:spPr>
        <a:xfrm>
          <a:off x="1571625" y="152257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25</xdr:row>
      <xdr:rowOff>33337</xdr:rowOff>
    </xdr:from>
    <xdr:ext cx="152400" cy="152400"/>
    <xdr:sp macro="" textlink="">
      <xdr:nvSpPr>
        <xdr:cNvPr id="66" name="Shape 358">
          <a:extLst>
            <a:ext uri="{FF2B5EF4-FFF2-40B4-BE49-F238E27FC236}">
              <a16:creationId xmlns:a16="http://schemas.microsoft.com/office/drawing/2014/main" id="{6BB3F4E9-CB4A-43C3-B442-1ECD0B5D51EE}"/>
            </a:ext>
          </a:extLst>
        </xdr:cNvPr>
        <xdr:cNvSpPr/>
      </xdr:nvSpPr>
      <xdr:spPr>
        <a:xfrm>
          <a:off x="1571625" y="154447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26</xdr:row>
      <xdr:rowOff>33337</xdr:rowOff>
    </xdr:from>
    <xdr:ext cx="152400" cy="152400"/>
    <xdr:sp macro="" textlink="">
      <xdr:nvSpPr>
        <xdr:cNvPr id="67" name="Shape 360">
          <a:extLst>
            <a:ext uri="{FF2B5EF4-FFF2-40B4-BE49-F238E27FC236}">
              <a16:creationId xmlns:a16="http://schemas.microsoft.com/office/drawing/2014/main" id="{70AE535B-557B-461F-9453-3662AE8A682A}"/>
            </a:ext>
          </a:extLst>
        </xdr:cNvPr>
        <xdr:cNvSpPr/>
      </xdr:nvSpPr>
      <xdr:spPr>
        <a:xfrm>
          <a:off x="1571625" y="156638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27</xdr:row>
      <xdr:rowOff>33337</xdr:rowOff>
    </xdr:from>
    <xdr:ext cx="152400" cy="152400"/>
    <xdr:sp macro="" textlink="">
      <xdr:nvSpPr>
        <xdr:cNvPr id="68" name="Shape 362">
          <a:extLst>
            <a:ext uri="{FF2B5EF4-FFF2-40B4-BE49-F238E27FC236}">
              <a16:creationId xmlns:a16="http://schemas.microsoft.com/office/drawing/2014/main" id="{20410874-3870-461C-8941-BDC180937841}"/>
            </a:ext>
          </a:extLst>
        </xdr:cNvPr>
        <xdr:cNvSpPr/>
      </xdr:nvSpPr>
      <xdr:spPr>
        <a:xfrm>
          <a:off x="1571625" y="158829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28</xdr:row>
      <xdr:rowOff>33337</xdr:rowOff>
    </xdr:from>
    <xdr:ext cx="152400" cy="152400"/>
    <xdr:sp macro="" textlink="">
      <xdr:nvSpPr>
        <xdr:cNvPr id="69" name="Shape 364">
          <a:extLst>
            <a:ext uri="{FF2B5EF4-FFF2-40B4-BE49-F238E27FC236}">
              <a16:creationId xmlns:a16="http://schemas.microsoft.com/office/drawing/2014/main" id="{5EE05B19-5D30-4FD0-BFC8-A5B161FDE61B}"/>
            </a:ext>
          </a:extLst>
        </xdr:cNvPr>
        <xdr:cNvSpPr/>
      </xdr:nvSpPr>
      <xdr:spPr>
        <a:xfrm>
          <a:off x="1571625" y="161020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29</xdr:row>
      <xdr:rowOff>33337</xdr:rowOff>
    </xdr:from>
    <xdr:ext cx="152400" cy="152400"/>
    <xdr:sp macro="" textlink="">
      <xdr:nvSpPr>
        <xdr:cNvPr id="70" name="Shape 366">
          <a:extLst>
            <a:ext uri="{FF2B5EF4-FFF2-40B4-BE49-F238E27FC236}">
              <a16:creationId xmlns:a16="http://schemas.microsoft.com/office/drawing/2014/main" id="{702CF469-B802-4C37-A6F0-8D74D1A3F3CD}"/>
            </a:ext>
          </a:extLst>
        </xdr:cNvPr>
        <xdr:cNvSpPr/>
      </xdr:nvSpPr>
      <xdr:spPr>
        <a:xfrm>
          <a:off x="1571625" y="163210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30</xdr:row>
      <xdr:rowOff>33337</xdr:rowOff>
    </xdr:from>
    <xdr:ext cx="152400" cy="152400"/>
    <xdr:sp macro="" textlink="">
      <xdr:nvSpPr>
        <xdr:cNvPr id="71" name="Shape 368">
          <a:extLst>
            <a:ext uri="{FF2B5EF4-FFF2-40B4-BE49-F238E27FC236}">
              <a16:creationId xmlns:a16="http://schemas.microsoft.com/office/drawing/2014/main" id="{51AB3A68-C329-4081-8492-703389B9012B}"/>
            </a:ext>
          </a:extLst>
        </xdr:cNvPr>
        <xdr:cNvSpPr/>
      </xdr:nvSpPr>
      <xdr:spPr>
        <a:xfrm>
          <a:off x="1571625" y="165401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31</xdr:row>
      <xdr:rowOff>33337</xdr:rowOff>
    </xdr:from>
    <xdr:ext cx="152400" cy="152400"/>
    <xdr:sp macro="" textlink="">
      <xdr:nvSpPr>
        <xdr:cNvPr id="72" name="Shape 370">
          <a:extLst>
            <a:ext uri="{FF2B5EF4-FFF2-40B4-BE49-F238E27FC236}">
              <a16:creationId xmlns:a16="http://schemas.microsoft.com/office/drawing/2014/main" id="{FCAB1B12-8A1D-449C-815C-F1363623A1CA}"/>
            </a:ext>
          </a:extLst>
        </xdr:cNvPr>
        <xdr:cNvSpPr/>
      </xdr:nvSpPr>
      <xdr:spPr>
        <a:xfrm>
          <a:off x="1571625" y="167592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32</xdr:row>
      <xdr:rowOff>33337</xdr:rowOff>
    </xdr:from>
    <xdr:ext cx="152400" cy="152400"/>
    <xdr:sp macro="" textlink="">
      <xdr:nvSpPr>
        <xdr:cNvPr id="73" name="Shape 372">
          <a:extLst>
            <a:ext uri="{FF2B5EF4-FFF2-40B4-BE49-F238E27FC236}">
              <a16:creationId xmlns:a16="http://schemas.microsoft.com/office/drawing/2014/main" id="{22B87F7F-8D0D-4374-827F-3F117104C7F5}"/>
            </a:ext>
          </a:extLst>
        </xdr:cNvPr>
        <xdr:cNvSpPr/>
      </xdr:nvSpPr>
      <xdr:spPr>
        <a:xfrm>
          <a:off x="1571625" y="169783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33</xdr:row>
      <xdr:rowOff>33337</xdr:rowOff>
    </xdr:from>
    <xdr:ext cx="152400" cy="152400"/>
    <xdr:sp macro="" textlink="">
      <xdr:nvSpPr>
        <xdr:cNvPr id="74" name="Shape 374">
          <a:extLst>
            <a:ext uri="{FF2B5EF4-FFF2-40B4-BE49-F238E27FC236}">
              <a16:creationId xmlns:a16="http://schemas.microsoft.com/office/drawing/2014/main" id="{0B847D80-6A72-428A-93EA-8C6A54609210}"/>
            </a:ext>
          </a:extLst>
        </xdr:cNvPr>
        <xdr:cNvSpPr/>
      </xdr:nvSpPr>
      <xdr:spPr>
        <a:xfrm>
          <a:off x="1571625" y="171973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34</xdr:row>
      <xdr:rowOff>33337</xdr:rowOff>
    </xdr:from>
    <xdr:ext cx="152400" cy="152400"/>
    <xdr:sp macro="" textlink="">
      <xdr:nvSpPr>
        <xdr:cNvPr id="75" name="Shape 376">
          <a:extLst>
            <a:ext uri="{FF2B5EF4-FFF2-40B4-BE49-F238E27FC236}">
              <a16:creationId xmlns:a16="http://schemas.microsoft.com/office/drawing/2014/main" id="{5D2D6DF7-6EE2-43DD-8284-F659C010CB92}"/>
            </a:ext>
          </a:extLst>
        </xdr:cNvPr>
        <xdr:cNvSpPr/>
      </xdr:nvSpPr>
      <xdr:spPr>
        <a:xfrm>
          <a:off x="1571625" y="174164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35</xdr:row>
      <xdr:rowOff>33337</xdr:rowOff>
    </xdr:from>
    <xdr:ext cx="152400" cy="152400"/>
    <xdr:sp macro="" textlink="">
      <xdr:nvSpPr>
        <xdr:cNvPr id="76" name="Shape 378">
          <a:extLst>
            <a:ext uri="{FF2B5EF4-FFF2-40B4-BE49-F238E27FC236}">
              <a16:creationId xmlns:a16="http://schemas.microsoft.com/office/drawing/2014/main" id="{02D65FA2-0A9D-41D6-9A5E-F79EDF3B4234}"/>
            </a:ext>
          </a:extLst>
        </xdr:cNvPr>
        <xdr:cNvSpPr/>
      </xdr:nvSpPr>
      <xdr:spPr>
        <a:xfrm>
          <a:off x="1571625" y="176355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36</xdr:row>
      <xdr:rowOff>33337</xdr:rowOff>
    </xdr:from>
    <xdr:ext cx="152400" cy="152400"/>
    <xdr:sp macro="" textlink="">
      <xdr:nvSpPr>
        <xdr:cNvPr id="77" name="Shape 380">
          <a:extLst>
            <a:ext uri="{FF2B5EF4-FFF2-40B4-BE49-F238E27FC236}">
              <a16:creationId xmlns:a16="http://schemas.microsoft.com/office/drawing/2014/main" id="{93E591A0-FF38-4D34-A972-CF685BCC4C12}"/>
            </a:ext>
          </a:extLst>
        </xdr:cNvPr>
        <xdr:cNvSpPr/>
      </xdr:nvSpPr>
      <xdr:spPr>
        <a:xfrm>
          <a:off x="1571625" y="178546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37</xdr:row>
      <xdr:rowOff>33337</xdr:rowOff>
    </xdr:from>
    <xdr:ext cx="152400" cy="152400"/>
    <xdr:sp macro="" textlink="">
      <xdr:nvSpPr>
        <xdr:cNvPr id="78" name="Shape 382">
          <a:extLst>
            <a:ext uri="{FF2B5EF4-FFF2-40B4-BE49-F238E27FC236}">
              <a16:creationId xmlns:a16="http://schemas.microsoft.com/office/drawing/2014/main" id="{EE383C5D-2334-4833-BA67-B8323E39BAFD}"/>
            </a:ext>
          </a:extLst>
        </xdr:cNvPr>
        <xdr:cNvSpPr/>
      </xdr:nvSpPr>
      <xdr:spPr>
        <a:xfrm>
          <a:off x="1571625" y="180736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38</xdr:row>
      <xdr:rowOff>33337</xdr:rowOff>
    </xdr:from>
    <xdr:ext cx="152400" cy="152400"/>
    <xdr:sp macro="" textlink="">
      <xdr:nvSpPr>
        <xdr:cNvPr id="79" name="Shape 384">
          <a:extLst>
            <a:ext uri="{FF2B5EF4-FFF2-40B4-BE49-F238E27FC236}">
              <a16:creationId xmlns:a16="http://schemas.microsoft.com/office/drawing/2014/main" id="{15DA59A6-11F6-4AF7-AD01-C777E8E057B5}"/>
            </a:ext>
          </a:extLst>
        </xdr:cNvPr>
        <xdr:cNvSpPr/>
      </xdr:nvSpPr>
      <xdr:spPr>
        <a:xfrm>
          <a:off x="1571625" y="182927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39</xdr:row>
      <xdr:rowOff>33337</xdr:rowOff>
    </xdr:from>
    <xdr:ext cx="152400" cy="152400"/>
    <xdr:sp macro="" textlink="">
      <xdr:nvSpPr>
        <xdr:cNvPr id="80" name="Shape 386">
          <a:extLst>
            <a:ext uri="{FF2B5EF4-FFF2-40B4-BE49-F238E27FC236}">
              <a16:creationId xmlns:a16="http://schemas.microsoft.com/office/drawing/2014/main" id="{DF4C77FC-1714-44C0-968C-65EEA1082136}"/>
            </a:ext>
          </a:extLst>
        </xdr:cNvPr>
        <xdr:cNvSpPr/>
      </xdr:nvSpPr>
      <xdr:spPr>
        <a:xfrm>
          <a:off x="1571625" y="185118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40</xdr:row>
      <xdr:rowOff>33337</xdr:rowOff>
    </xdr:from>
    <xdr:ext cx="152400" cy="152400"/>
    <xdr:sp macro="" textlink="">
      <xdr:nvSpPr>
        <xdr:cNvPr id="81" name="Shape 388">
          <a:extLst>
            <a:ext uri="{FF2B5EF4-FFF2-40B4-BE49-F238E27FC236}">
              <a16:creationId xmlns:a16="http://schemas.microsoft.com/office/drawing/2014/main" id="{961FBC24-0AE6-4527-BE41-D1E9351FC022}"/>
            </a:ext>
          </a:extLst>
        </xdr:cNvPr>
        <xdr:cNvSpPr/>
      </xdr:nvSpPr>
      <xdr:spPr>
        <a:xfrm>
          <a:off x="1571625" y="187309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41</xdr:row>
      <xdr:rowOff>33337</xdr:rowOff>
    </xdr:from>
    <xdr:ext cx="152400" cy="152400"/>
    <xdr:sp macro="" textlink="">
      <xdr:nvSpPr>
        <xdr:cNvPr id="82" name="Shape 390">
          <a:extLst>
            <a:ext uri="{FF2B5EF4-FFF2-40B4-BE49-F238E27FC236}">
              <a16:creationId xmlns:a16="http://schemas.microsoft.com/office/drawing/2014/main" id="{7ECC893D-1B9D-40E2-8A4E-9CDA40D63FE6}"/>
            </a:ext>
          </a:extLst>
        </xdr:cNvPr>
        <xdr:cNvSpPr/>
      </xdr:nvSpPr>
      <xdr:spPr>
        <a:xfrm>
          <a:off x="1571625" y="189499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42</xdr:row>
      <xdr:rowOff>33337</xdr:rowOff>
    </xdr:from>
    <xdr:ext cx="152400" cy="152400"/>
    <xdr:sp macro="" textlink="">
      <xdr:nvSpPr>
        <xdr:cNvPr id="83" name="Shape 392">
          <a:extLst>
            <a:ext uri="{FF2B5EF4-FFF2-40B4-BE49-F238E27FC236}">
              <a16:creationId xmlns:a16="http://schemas.microsoft.com/office/drawing/2014/main" id="{4E951E3F-C885-447A-8F4D-A88CC435336B}"/>
            </a:ext>
          </a:extLst>
        </xdr:cNvPr>
        <xdr:cNvSpPr/>
      </xdr:nvSpPr>
      <xdr:spPr>
        <a:xfrm>
          <a:off x="1571625" y="191690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43</xdr:row>
      <xdr:rowOff>33337</xdr:rowOff>
    </xdr:from>
    <xdr:ext cx="152400" cy="152400"/>
    <xdr:sp macro="" textlink="">
      <xdr:nvSpPr>
        <xdr:cNvPr id="84" name="Shape 394">
          <a:extLst>
            <a:ext uri="{FF2B5EF4-FFF2-40B4-BE49-F238E27FC236}">
              <a16:creationId xmlns:a16="http://schemas.microsoft.com/office/drawing/2014/main" id="{59F4B5F9-5519-4779-8511-09DF4ABD0BDF}"/>
            </a:ext>
          </a:extLst>
        </xdr:cNvPr>
        <xdr:cNvSpPr/>
      </xdr:nvSpPr>
      <xdr:spPr>
        <a:xfrm>
          <a:off x="1571625" y="193881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44</xdr:row>
      <xdr:rowOff>33337</xdr:rowOff>
    </xdr:from>
    <xdr:ext cx="152400" cy="152400"/>
    <xdr:sp macro="" textlink="">
      <xdr:nvSpPr>
        <xdr:cNvPr id="85" name="Shape 396">
          <a:extLst>
            <a:ext uri="{FF2B5EF4-FFF2-40B4-BE49-F238E27FC236}">
              <a16:creationId xmlns:a16="http://schemas.microsoft.com/office/drawing/2014/main" id="{C0FDCC2E-3B2C-49C9-AC88-D31C1BF7B503}"/>
            </a:ext>
          </a:extLst>
        </xdr:cNvPr>
        <xdr:cNvSpPr/>
      </xdr:nvSpPr>
      <xdr:spPr>
        <a:xfrm>
          <a:off x="1571625" y="196072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14</xdr:col>
      <xdr:colOff>366713</xdr:colOff>
      <xdr:row>2</xdr:row>
      <xdr:rowOff>76199</xdr:rowOff>
    </xdr:from>
    <xdr:ext cx="358378" cy="300037"/>
    <xdr:pic>
      <xdr:nvPicPr>
        <xdr:cNvPr id="86" name="image15.png">
          <a:extLst>
            <a:ext uri="{FF2B5EF4-FFF2-40B4-BE49-F238E27FC236}">
              <a16:creationId xmlns:a16="http://schemas.microsoft.com/office/drawing/2014/main" id="{2AFCB256-45B7-45CE-B151-5EBB780AE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9588" y="1047749"/>
          <a:ext cx="358378" cy="300037"/>
        </a:xfrm>
        <a:prstGeom prst="rect">
          <a:avLst/>
        </a:prstGeom>
      </xdr:spPr>
    </xdr:pic>
    <xdr:clientData/>
  </xdr:oneCellAnchor>
  <xdr:oneCellAnchor>
    <xdr:from>
      <xdr:col>12</xdr:col>
      <xdr:colOff>347662</xdr:colOff>
      <xdr:row>2</xdr:row>
      <xdr:rowOff>14287</xdr:rowOff>
    </xdr:from>
    <xdr:ext cx="409575" cy="390525"/>
    <xdr:pic>
      <xdr:nvPicPr>
        <xdr:cNvPr id="87" name="image16.png">
          <a:extLst>
            <a:ext uri="{FF2B5EF4-FFF2-40B4-BE49-F238E27FC236}">
              <a16:creationId xmlns:a16="http://schemas.microsoft.com/office/drawing/2014/main" id="{57124721-AA20-4630-8979-8517A541D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37" y="985837"/>
          <a:ext cx="409575" cy="390525"/>
        </a:xfrm>
        <a:prstGeom prst="rect">
          <a:avLst/>
        </a:prstGeom>
      </xdr:spPr>
    </xdr:pic>
    <xdr:clientData/>
  </xdr:oneCellAnchor>
  <xdr:oneCellAnchor>
    <xdr:from>
      <xdr:col>11</xdr:col>
      <xdr:colOff>164994</xdr:colOff>
      <xdr:row>2</xdr:row>
      <xdr:rowOff>76200</xdr:rowOff>
    </xdr:from>
    <xdr:ext cx="249723" cy="292416"/>
    <xdr:pic>
      <xdr:nvPicPr>
        <xdr:cNvPr id="88" name="image17.png">
          <a:extLst>
            <a:ext uri="{FF2B5EF4-FFF2-40B4-BE49-F238E27FC236}">
              <a16:creationId xmlns:a16="http://schemas.microsoft.com/office/drawing/2014/main" id="{A9CD0740-58B4-4204-8999-A4E4384A7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0994" y="1047750"/>
          <a:ext cx="249723" cy="292416"/>
        </a:xfrm>
        <a:prstGeom prst="rect">
          <a:avLst/>
        </a:prstGeom>
      </xdr:spPr>
    </xdr:pic>
    <xdr:clientData/>
  </xdr:oneCellAnchor>
  <xdr:twoCellAnchor editAs="oneCell">
    <xdr:from>
      <xdr:col>0</xdr:col>
      <xdr:colOff>371475</xdr:colOff>
      <xdr:row>0</xdr:row>
      <xdr:rowOff>104775</xdr:rowOff>
    </xdr:from>
    <xdr:to>
      <xdr:col>1</xdr:col>
      <xdr:colOff>312242</xdr:colOff>
      <xdr:row>0</xdr:row>
      <xdr:rowOff>633386</xdr:rowOff>
    </xdr:to>
    <xdr:pic>
      <xdr:nvPicPr>
        <xdr:cNvPr id="89" name="Imagen 8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B85AAA-31CC-4015-9F08-55EC9FBFA112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5</xdr:col>
      <xdr:colOff>857250</xdr:colOff>
      <xdr:row>0</xdr:row>
      <xdr:rowOff>0</xdr:rowOff>
    </xdr:from>
    <xdr:to>
      <xdr:col>5</xdr:col>
      <xdr:colOff>1657349</xdr:colOff>
      <xdr:row>0</xdr:row>
      <xdr:rowOff>665415</xdr:rowOff>
    </xdr:to>
    <xdr:pic>
      <xdr:nvPicPr>
        <xdr:cNvPr id="90" name="Imagen 89" descr="Silueta dialogo pareja Imágenes Vectoriales, Gráfico Vectorial de Silueta  dialogo pareja | Depositphotos®">
          <a:extLst>
            <a:ext uri="{FF2B5EF4-FFF2-40B4-BE49-F238E27FC236}">
              <a16:creationId xmlns:a16="http://schemas.microsoft.com/office/drawing/2014/main" id="{F47A4656-CF2F-4911-B8B3-37D7377B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800099" cy="665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76200</xdr:colOff>
      <xdr:row>45</xdr:row>
      <xdr:rowOff>33337</xdr:rowOff>
    </xdr:from>
    <xdr:ext cx="152400" cy="152400"/>
    <xdr:sp macro="" textlink="">
      <xdr:nvSpPr>
        <xdr:cNvPr id="91" name="Shape 378">
          <a:extLst>
            <a:ext uri="{FF2B5EF4-FFF2-40B4-BE49-F238E27FC236}">
              <a16:creationId xmlns:a16="http://schemas.microsoft.com/office/drawing/2014/main" id="{44888CEE-36E8-4EBA-8C1E-998953F41B6A}"/>
            </a:ext>
          </a:extLst>
        </xdr:cNvPr>
        <xdr:cNvSpPr/>
      </xdr:nvSpPr>
      <xdr:spPr>
        <a:xfrm>
          <a:off x="8372475" y="83867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46</xdr:row>
      <xdr:rowOff>33337</xdr:rowOff>
    </xdr:from>
    <xdr:ext cx="152400" cy="152400"/>
    <xdr:sp macro="" textlink="">
      <xdr:nvSpPr>
        <xdr:cNvPr id="92" name="Shape 380">
          <a:extLst>
            <a:ext uri="{FF2B5EF4-FFF2-40B4-BE49-F238E27FC236}">
              <a16:creationId xmlns:a16="http://schemas.microsoft.com/office/drawing/2014/main" id="{D6227F50-7128-4C31-B1CB-AF12FC309B95}"/>
            </a:ext>
          </a:extLst>
        </xdr:cNvPr>
        <xdr:cNvSpPr/>
      </xdr:nvSpPr>
      <xdr:spPr>
        <a:xfrm>
          <a:off x="8372475" y="86058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47</xdr:row>
      <xdr:rowOff>33337</xdr:rowOff>
    </xdr:from>
    <xdr:ext cx="152400" cy="152400"/>
    <xdr:sp macro="" textlink="">
      <xdr:nvSpPr>
        <xdr:cNvPr id="93" name="Shape 382">
          <a:extLst>
            <a:ext uri="{FF2B5EF4-FFF2-40B4-BE49-F238E27FC236}">
              <a16:creationId xmlns:a16="http://schemas.microsoft.com/office/drawing/2014/main" id="{8EAF2FF8-FFF6-4F2B-8DD9-296771331CCA}"/>
            </a:ext>
          </a:extLst>
        </xdr:cNvPr>
        <xdr:cNvSpPr/>
      </xdr:nvSpPr>
      <xdr:spPr>
        <a:xfrm>
          <a:off x="8372475" y="88249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48</xdr:row>
      <xdr:rowOff>33337</xdr:rowOff>
    </xdr:from>
    <xdr:ext cx="152400" cy="152400"/>
    <xdr:sp macro="" textlink="">
      <xdr:nvSpPr>
        <xdr:cNvPr id="94" name="Shape 384">
          <a:extLst>
            <a:ext uri="{FF2B5EF4-FFF2-40B4-BE49-F238E27FC236}">
              <a16:creationId xmlns:a16="http://schemas.microsoft.com/office/drawing/2014/main" id="{2B2C27E0-B1C7-4B00-B600-2BB51F21237D}"/>
            </a:ext>
          </a:extLst>
        </xdr:cNvPr>
        <xdr:cNvSpPr/>
      </xdr:nvSpPr>
      <xdr:spPr>
        <a:xfrm>
          <a:off x="8372475" y="90439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49</xdr:row>
      <xdr:rowOff>33337</xdr:rowOff>
    </xdr:from>
    <xdr:ext cx="152400" cy="152400"/>
    <xdr:sp macro="" textlink="">
      <xdr:nvSpPr>
        <xdr:cNvPr id="95" name="Shape 386">
          <a:extLst>
            <a:ext uri="{FF2B5EF4-FFF2-40B4-BE49-F238E27FC236}">
              <a16:creationId xmlns:a16="http://schemas.microsoft.com/office/drawing/2014/main" id="{0EEC3C4B-ADAA-4488-BD7A-6FE4C4BC441B}"/>
            </a:ext>
          </a:extLst>
        </xdr:cNvPr>
        <xdr:cNvSpPr/>
      </xdr:nvSpPr>
      <xdr:spPr>
        <a:xfrm>
          <a:off x="8372475" y="92725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50</xdr:row>
      <xdr:rowOff>33337</xdr:rowOff>
    </xdr:from>
    <xdr:ext cx="152400" cy="152400"/>
    <xdr:sp macro="" textlink="">
      <xdr:nvSpPr>
        <xdr:cNvPr id="96" name="Shape 388">
          <a:extLst>
            <a:ext uri="{FF2B5EF4-FFF2-40B4-BE49-F238E27FC236}">
              <a16:creationId xmlns:a16="http://schemas.microsoft.com/office/drawing/2014/main" id="{181ABDB8-7D5C-4D79-9214-9981FD575B8E}"/>
            </a:ext>
          </a:extLst>
        </xdr:cNvPr>
        <xdr:cNvSpPr/>
      </xdr:nvSpPr>
      <xdr:spPr>
        <a:xfrm>
          <a:off x="8372475" y="95011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51</xdr:row>
      <xdr:rowOff>33337</xdr:rowOff>
    </xdr:from>
    <xdr:ext cx="152400" cy="152400"/>
    <xdr:sp macro="" textlink="">
      <xdr:nvSpPr>
        <xdr:cNvPr id="97" name="Shape 390">
          <a:extLst>
            <a:ext uri="{FF2B5EF4-FFF2-40B4-BE49-F238E27FC236}">
              <a16:creationId xmlns:a16="http://schemas.microsoft.com/office/drawing/2014/main" id="{0A503B70-7C10-488A-B8DB-AA5C9C3302CC}"/>
            </a:ext>
          </a:extLst>
        </xdr:cNvPr>
        <xdr:cNvSpPr/>
      </xdr:nvSpPr>
      <xdr:spPr>
        <a:xfrm>
          <a:off x="8372475" y="97202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52</xdr:row>
      <xdr:rowOff>33337</xdr:rowOff>
    </xdr:from>
    <xdr:ext cx="152400" cy="152400"/>
    <xdr:sp macro="" textlink="">
      <xdr:nvSpPr>
        <xdr:cNvPr id="98" name="Shape 392">
          <a:extLst>
            <a:ext uri="{FF2B5EF4-FFF2-40B4-BE49-F238E27FC236}">
              <a16:creationId xmlns:a16="http://schemas.microsoft.com/office/drawing/2014/main" id="{864C53A9-7A4E-404A-97E0-2B3157698714}"/>
            </a:ext>
          </a:extLst>
        </xdr:cNvPr>
        <xdr:cNvSpPr/>
      </xdr:nvSpPr>
      <xdr:spPr>
        <a:xfrm>
          <a:off x="8372475" y="99393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53</xdr:row>
      <xdr:rowOff>33337</xdr:rowOff>
    </xdr:from>
    <xdr:ext cx="152400" cy="152400"/>
    <xdr:sp macro="" textlink="">
      <xdr:nvSpPr>
        <xdr:cNvPr id="99" name="Shape 394">
          <a:extLst>
            <a:ext uri="{FF2B5EF4-FFF2-40B4-BE49-F238E27FC236}">
              <a16:creationId xmlns:a16="http://schemas.microsoft.com/office/drawing/2014/main" id="{7EC5973A-E111-464A-A507-C81E32A637BF}"/>
            </a:ext>
          </a:extLst>
        </xdr:cNvPr>
        <xdr:cNvSpPr/>
      </xdr:nvSpPr>
      <xdr:spPr>
        <a:xfrm>
          <a:off x="8372475" y="101584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54</xdr:row>
      <xdr:rowOff>33337</xdr:rowOff>
    </xdr:from>
    <xdr:ext cx="152400" cy="152400"/>
    <xdr:sp macro="" textlink="">
      <xdr:nvSpPr>
        <xdr:cNvPr id="100" name="Shape 396">
          <a:extLst>
            <a:ext uri="{FF2B5EF4-FFF2-40B4-BE49-F238E27FC236}">
              <a16:creationId xmlns:a16="http://schemas.microsoft.com/office/drawing/2014/main" id="{9C9379C2-BE90-45A7-88C1-676F712D0C29}"/>
            </a:ext>
          </a:extLst>
        </xdr:cNvPr>
        <xdr:cNvSpPr/>
      </xdr:nvSpPr>
      <xdr:spPr>
        <a:xfrm>
          <a:off x="8372475" y="103870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55</xdr:row>
      <xdr:rowOff>33337</xdr:rowOff>
    </xdr:from>
    <xdr:ext cx="152400" cy="152400"/>
    <xdr:sp macro="" textlink="">
      <xdr:nvSpPr>
        <xdr:cNvPr id="101" name="Shape 378">
          <a:extLst>
            <a:ext uri="{FF2B5EF4-FFF2-40B4-BE49-F238E27FC236}">
              <a16:creationId xmlns:a16="http://schemas.microsoft.com/office/drawing/2014/main" id="{A61E3E06-5709-40EB-B747-1CA67F211609}"/>
            </a:ext>
          </a:extLst>
        </xdr:cNvPr>
        <xdr:cNvSpPr/>
      </xdr:nvSpPr>
      <xdr:spPr>
        <a:xfrm>
          <a:off x="8372475" y="83867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56</xdr:row>
      <xdr:rowOff>33337</xdr:rowOff>
    </xdr:from>
    <xdr:ext cx="152400" cy="152400"/>
    <xdr:sp macro="" textlink="">
      <xdr:nvSpPr>
        <xdr:cNvPr id="102" name="Shape 380">
          <a:extLst>
            <a:ext uri="{FF2B5EF4-FFF2-40B4-BE49-F238E27FC236}">
              <a16:creationId xmlns:a16="http://schemas.microsoft.com/office/drawing/2014/main" id="{CB93ACAC-1FA3-44F3-BE36-B3DE7AB99F77}"/>
            </a:ext>
          </a:extLst>
        </xdr:cNvPr>
        <xdr:cNvSpPr/>
      </xdr:nvSpPr>
      <xdr:spPr>
        <a:xfrm>
          <a:off x="8372475" y="86058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57</xdr:row>
      <xdr:rowOff>33337</xdr:rowOff>
    </xdr:from>
    <xdr:ext cx="152400" cy="152400"/>
    <xdr:sp macro="" textlink="">
      <xdr:nvSpPr>
        <xdr:cNvPr id="103" name="Shape 382">
          <a:extLst>
            <a:ext uri="{FF2B5EF4-FFF2-40B4-BE49-F238E27FC236}">
              <a16:creationId xmlns:a16="http://schemas.microsoft.com/office/drawing/2014/main" id="{0C93B4E3-084E-4080-BB32-9EFA1A89D342}"/>
            </a:ext>
          </a:extLst>
        </xdr:cNvPr>
        <xdr:cNvSpPr/>
      </xdr:nvSpPr>
      <xdr:spPr>
        <a:xfrm>
          <a:off x="8372475" y="88249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58</xdr:row>
      <xdr:rowOff>33337</xdr:rowOff>
    </xdr:from>
    <xdr:ext cx="152400" cy="152400"/>
    <xdr:sp macro="" textlink="">
      <xdr:nvSpPr>
        <xdr:cNvPr id="104" name="Shape 384">
          <a:extLst>
            <a:ext uri="{FF2B5EF4-FFF2-40B4-BE49-F238E27FC236}">
              <a16:creationId xmlns:a16="http://schemas.microsoft.com/office/drawing/2014/main" id="{1B7FFD7E-0A78-4B12-8848-4393E501DB4D}"/>
            </a:ext>
          </a:extLst>
        </xdr:cNvPr>
        <xdr:cNvSpPr/>
      </xdr:nvSpPr>
      <xdr:spPr>
        <a:xfrm>
          <a:off x="8372475" y="90439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59</xdr:row>
      <xdr:rowOff>33337</xdr:rowOff>
    </xdr:from>
    <xdr:ext cx="152400" cy="152400"/>
    <xdr:sp macro="" textlink="">
      <xdr:nvSpPr>
        <xdr:cNvPr id="105" name="Shape 386">
          <a:extLst>
            <a:ext uri="{FF2B5EF4-FFF2-40B4-BE49-F238E27FC236}">
              <a16:creationId xmlns:a16="http://schemas.microsoft.com/office/drawing/2014/main" id="{CAD72DBE-73A2-4157-BC75-58010693B594}"/>
            </a:ext>
          </a:extLst>
        </xdr:cNvPr>
        <xdr:cNvSpPr/>
      </xdr:nvSpPr>
      <xdr:spPr>
        <a:xfrm>
          <a:off x="8372475" y="92725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60</xdr:row>
      <xdr:rowOff>33337</xdr:rowOff>
    </xdr:from>
    <xdr:ext cx="152400" cy="152400"/>
    <xdr:sp macro="" textlink="">
      <xdr:nvSpPr>
        <xdr:cNvPr id="106" name="Shape 388">
          <a:extLst>
            <a:ext uri="{FF2B5EF4-FFF2-40B4-BE49-F238E27FC236}">
              <a16:creationId xmlns:a16="http://schemas.microsoft.com/office/drawing/2014/main" id="{88AA338E-2049-4B55-AE67-E2F34E69CBCB}"/>
            </a:ext>
          </a:extLst>
        </xdr:cNvPr>
        <xdr:cNvSpPr/>
      </xdr:nvSpPr>
      <xdr:spPr>
        <a:xfrm>
          <a:off x="8372475" y="95011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61</xdr:row>
      <xdr:rowOff>33337</xdr:rowOff>
    </xdr:from>
    <xdr:ext cx="152400" cy="152400"/>
    <xdr:sp macro="" textlink="">
      <xdr:nvSpPr>
        <xdr:cNvPr id="107" name="Shape 390">
          <a:extLst>
            <a:ext uri="{FF2B5EF4-FFF2-40B4-BE49-F238E27FC236}">
              <a16:creationId xmlns:a16="http://schemas.microsoft.com/office/drawing/2014/main" id="{26A1CC35-79B9-4F55-89F9-A6C3D4D3FC36}"/>
            </a:ext>
          </a:extLst>
        </xdr:cNvPr>
        <xdr:cNvSpPr/>
      </xdr:nvSpPr>
      <xdr:spPr>
        <a:xfrm>
          <a:off x="8372475" y="97202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62</xdr:row>
      <xdr:rowOff>33337</xdr:rowOff>
    </xdr:from>
    <xdr:ext cx="152400" cy="152400"/>
    <xdr:sp macro="" textlink="">
      <xdr:nvSpPr>
        <xdr:cNvPr id="108" name="Shape 392">
          <a:extLst>
            <a:ext uri="{FF2B5EF4-FFF2-40B4-BE49-F238E27FC236}">
              <a16:creationId xmlns:a16="http://schemas.microsoft.com/office/drawing/2014/main" id="{DCCAAB7A-047C-47F3-B7C9-A0900FB825E9}"/>
            </a:ext>
          </a:extLst>
        </xdr:cNvPr>
        <xdr:cNvSpPr/>
      </xdr:nvSpPr>
      <xdr:spPr>
        <a:xfrm>
          <a:off x="8372475" y="99393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63</xdr:row>
      <xdr:rowOff>33337</xdr:rowOff>
    </xdr:from>
    <xdr:ext cx="152400" cy="152400"/>
    <xdr:sp macro="" textlink="">
      <xdr:nvSpPr>
        <xdr:cNvPr id="109" name="Shape 394">
          <a:extLst>
            <a:ext uri="{FF2B5EF4-FFF2-40B4-BE49-F238E27FC236}">
              <a16:creationId xmlns:a16="http://schemas.microsoft.com/office/drawing/2014/main" id="{36664579-B577-4F16-9DF8-0BABA8E291C1}"/>
            </a:ext>
          </a:extLst>
        </xdr:cNvPr>
        <xdr:cNvSpPr/>
      </xdr:nvSpPr>
      <xdr:spPr>
        <a:xfrm>
          <a:off x="8372475" y="101584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64</xdr:row>
      <xdr:rowOff>33337</xdr:rowOff>
    </xdr:from>
    <xdr:ext cx="152400" cy="152400"/>
    <xdr:sp macro="" textlink="">
      <xdr:nvSpPr>
        <xdr:cNvPr id="110" name="Shape 396">
          <a:extLst>
            <a:ext uri="{FF2B5EF4-FFF2-40B4-BE49-F238E27FC236}">
              <a16:creationId xmlns:a16="http://schemas.microsoft.com/office/drawing/2014/main" id="{AF8613DA-25FE-45C0-B4C4-5F8A4F6DE6B8}"/>
            </a:ext>
          </a:extLst>
        </xdr:cNvPr>
        <xdr:cNvSpPr/>
      </xdr:nvSpPr>
      <xdr:spPr>
        <a:xfrm>
          <a:off x="8372475" y="103870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65</xdr:row>
      <xdr:rowOff>33337</xdr:rowOff>
    </xdr:from>
    <xdr:ext cx="152400" cy="152400"/>
    <xdr:sp macro="" textlink="">
      <xdr:nvSpPr>
        <xdr:cNvPr id="111" name="Shape 386">
          <a:extLst>
            <a:ext uri="{FF2B5EF4-FFF2-40B4-BE49-F238E27FC236}">
              <a16:creationId xmlns:a16="http://schemas.microsoft.com/office/drawing/2014/main" id="{9D5312F9-DC2D-48E9-B515-944C9E752CF9}"/>
            </a:ext>
          </a:extLst>
        </xdr:cNvPr>
        <xdr:cNvSpPr/>
      </xdr:nvSpPr>
      <xdr:spPr>
        <a:xfrm>
          <a:off x="8372475" y="137398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66</xdr:row>
      <xdr:rowOff>33337</xdr:rowOff>
    </xdr:from>
    <xdr:ext cx="152400" cy="152400"/>
    <xdr:sp macro="" textlink="">
      <xdr:nvSpPr>
        <xdr:cNvPr id="112" name="Shape 388">
          <a:extLst>
            <a:ext uri="{FF2B5EF4-FFF2-40B4-BE49-F238E27FC236}">
              <a16:creationId xmlns:a16="http://schemas.microsoft.com/office/drawing/2014/main" id="{1A3FEFE8-874F-4327-A315-257E8D7A116B}"/>
            </a:ext>
          </a:extLst>
        </xdr:cNvPr>
        <xdr:cNvSpPr/>
      </xdr:nvSpPr>
      <xdr:spPr>
        <a:xfrm>
          <a:off x="8372475" y="139684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67</xdr:row>
      <xdr:rowOff>33337</xdr:rowOff>
    </xdr:from>
    <xdr:ext cx="152400" cy="152400"/>
    <xdr:sp macro="" textlink="">
      <xdr:nvSpPr>
        <xdr:cNvPr id="113" name="Shape 390">
          <a:extLst>
            <a:ext uri="{FF2B5EF4-FFF2-40B4-BE49-F238E27FC236}">
              <a16:creationId xmlns:a16="http://schemas.microsoft.com/office/drawing/2014/main" id="{E48F8030-DB5D-4B6D-BD9A-9585757AEE10}"/>
            </a:ext>
          </a:extLst>
        </xdr:cNvPr>
        <xdr:cNvSpPr/>
      </xdr:nvSpPr>
      <xdr:spPr>
        <a:xfrm>
          <a:off x="8372475" y="1419701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68</xdr:row>
      <xdr:rowOff>33337</xdr:rowOff>
    </xdr:from>
    <xdr:ext cx="152400" cy="152400"/>
    <xdr:sp macro="" textlink="">
      <xdr:nvSpPr>
        <xdr:cNvPr id="114" name="Shape 392">
          <a:extLst>
            <a:ext uri="{FF2B5EF4-FFF2-40B4-BE49-F238E27FC236}">
              <a16:creationId xmlns:a16="http://schemas.microsoft.com/office/drawing/2014/main" id="{7E4021CA-CE83-437F-9F73-C23D63CE1CF7}"/>
            </a:ext>
          </a:extLst>
        </xdr:cNvPr>
        <xdr:cNvSpPr/>
      </xdr:nvSpPr>
      <xdr:spPr>
        <a:xfrm>
          <a:off x="8372475" y="1441608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69</xdr:row>
      <xdr:rowOff>33337</xdr:rowOff>
    </xdr:from>
    <xdr:ext cx="152400" cy="152400"/>
    <xdr:sp macro="" textlink="">
      <xdr:nvSpPr>
        <xdr:cNvPr id="115" name="Shape 394">
          <a:extLst>
            <a:ext uri="{FF2B5EF4-FFF2-40B4-BE49-F238E27FC236}">
              <a16:creationId xmlns:a16="http://schemas.microsoft.com/office/drawing/2014/main" id="{C587CD3D-0201-40CA-A724-F3331347CD43}"/>
            </a:ext>
          </a:extLst>
        </xdr:cNvPr>
        <xdr:cNvSpPr/>
      </xdr:nvSpPr>
      <xdr:spPr>
        <a:xfrm>
          <a:off x="8372475" y="14635162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15</xdr:col>
      <xdr:colOff>76200</xdr:colOff>
      <xdr:row>70</xdr:row>
      <xdr:rowOff>33337</xdr:rowOff>
    </xdr:from>
    <xdr:ext cx="152400" cy="152400"/>
    <xdr:sp macro="" textlink="">
      <xdr:nvSpPr>
        <xdr:cNvPr id="116" name="Shape 396">
          <a:extLst>
            <a:ext uri="{FF2B5EF4-FFF2-40B4-BE49-F238E27FC236}">
              <a16:creationId xmlns:a16="http://schemas.microsoft.com/office/drawing/2014/main" id="{4BE886B2-D2B0-4B9C-B58A-45C6366EB8EB}"/>
            </a:ext>
          </a:extLst>
        </xdr:cNvPr>
        <xdr:cNvSpPr/>
      </xdr:nvSpPr>
      <xdr:spPr>
        <a:xfrm>
          <a:off x="8372475" y="14854237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809624</xdr:colOff>
      <xdr:row>0</xdr:row>
      <xdr:rowOff>107864</xdr:rowOff>
    </xdr:from>
    <xdr:to>
      <xdr:col>6</xdr:col>
      <xdr:colOff>152399</xdr:colOff>
      <xdr:row>0</xdr:row>
      <xdr:rowOff>771525</xdr:rowOff>
    </xdr:to>
    <xdr:pic>
      <xdr:nvPicPr>
        <xdr:cNvPr id="2" name="Imagen 1" descr="Conjunto de silueta de atletas deportivos | Vector Gratis">
          <a:extLst>
            <a:ext uri="{FF2B5EF4-FFF2-40B4-BE49-F238E27FC236}">
              <a16:creationId xmlns:a16="http://schemas.microsoft.com/office/drawing/2014/main" id="{56083746-8517-4767-8735-F28E3EDF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4" y="107864"/>
          <a:ext cx="2066925" cy="663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552450</xdr:colOff>
      <xdr:row>0</xdr:row>
      <xdr:rowOff>152400</xdr:rowOff>
    </xdr:from>
    <xdr:to>
      <xdr:col>0</xdr:col>
      <xdr:colOff>1150442</xdr:colOff>
      <xdr:row>0</xdr:row>
      <xdr:rowOff>681011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5DCF6-DEBA-4B35-88BA-E53647CFD8E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52400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182881</xdr:rowOff>
    </xdr:from>
    <xdr:ext cx="7143750" cy="45719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0" y="3345181"/>
          <a:ext cx="7143750" cy="45719"/>
        </a:xfrm>
        <a:custGeom>
          <a:avLst/>
          <a:gdLst/>
          <a:ahLst/>
          <a:cxnLst/>
          <a:rect l="0" t="0" r="0" b="0"/>
          <a:pathLst>
            <a:path w="6810375">
              <a:moveTo>
                <a:pt x="0" y="0"/>
              </a:moveTo>
              <a:lnTo>
                <a:pt x="6810375" y="0"/>
              </a:lnTo>
            </a:path>
          </a:pathLst>
        </a:custGeom>
        <a:ln w="28575">
          <a:solidFill>
            <a:srgbClr val="000000"/>
          </a:solidFill>
        </a:ln>
      </xdr:spPr>
    </xdr:sp>
    <xdr:clientData/>
  </xdr:oneCellAnchor>
  <xdr:oneCellAnchor>
    <xdr:from>
      <xdr:col>0</xdr:col>
      <xdr:colOff>373062</xdr:colOff>
      <xdr:row>26</xdr:row>
      <xdr:rowOff>207957</xdr:rowOff>
    </xdr:from>
    <xdr:ext cx="6810375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6810375" cy="0"/>
        </a:xfrm>
        <a:custGeom>
          <a:avLst/>
          <a:gdLst/>
          <a:ahLst/>
          <a:cxnLst/>
          <a:rect l="0" t="0" r="0" b="0"/>
          <a:pathLst>
            <a:path w="6810375">
              <a:moveTo>
                <a:pt x="0" y="0"/>
              </a:moveTo>
              <a:lnTo>
                <a:pt x="6810375" y="0"/>
              </a:lnTo>
            </a:path>
          </a:pathLst>
        </a:custGeom>
        <a:ln w="28575">
          <a:solidFill>
            <a:srgbClr val="000000"/>
          </a:solidFill>
        </a:ln>
      </xdr:spPr>
    </xdr:sp>
    <xdr:clientData/>
  </xdr:oneCellAnchor>
  <xdr:oneCellAnchor>
    <xdr:from>
      <xdr:col>0</xdr:col>
      <xdr:colOff>768159</xdr:colOff>
      <xdr:row>2</xdr:row>
      <xdr:rowOff>84235</xdr:rowOff>
    </xdr:from>
    <xdr:ext cx="241491" cy="307352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59" y="341410"/>
          <a:ext cx="241491" cy="307352"/>
        </a:xfrm>
        <a:prstGeom prst="rect">
          <a:avLst/>
        </a:prstGeom>
      </xdr:spPr>
    </xdr:pic>
    <xdr:clientData/>
  </xdr:oneCellAnchor>
  <xdr:oneCellAnchor>
    <xdr:from>
      <xdr:col>0</xdr:col>
      <xdr:colOff>671466</xdr:colOff>
      <xdr:row>4</xdr:row>
      <xdr:rowOff>180974</xdr:rowOff>
    </xdr:from>
    <xdr:ext cx="280334" cy="280335"/>
    <xdr:pic>
      <xdr:nvPicPr>
        <xdr:cNvPr id="5" name="image2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466" y="876299"/>
          <a:ext cx="280334" cy="280335"/>
        </a:xfrm>
        <a:prstGeom prst="rect">
          <a:avLst/>
        </a:prstGeom>
      </xdr:spPr>
    </xdr:pic>
    <xdr:clientData/>
  </xdr:oneCellAnchor>
  <xdr:oneCellAnchor>
    <xdr:from>
      <xdr:col>3</xdr:col>
      <xdr:colOff>825433</xdr:colOff>
      <xdr:row>4</xdr:row>
      <xdr:rowOff>190500</xdr:rowOff>
    </xdr:from>
    <xdr:ext cx="257178" cy="257178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8733" y="885825"/>
          <a:ext cx="257178" cy="257178"/>
        </a:xfrm>
        <a:prstGeom prst="rect">
          <a:avLst/>
        </a:prstGeom>
      </xdr:spPr>
    </xdr:pic>
    <xdr:clientData/>
  </xdr:oneCellAnchor>
  <xdr:oneCellAnchor>
    <xdr:from>
      <xdr:col>0</xdr:col>
      <xdr:colOff>867092</xdr:colOff>
      <xdr:row>11</xdr:row>
      <xdr:rowOff>0</xdr:rowOff>
    </xdr:from>
    <xdr:ext cx="194609" cy="194610"/>
    <xdr:pic>
      <xdr:nvPicPr>
        <xdr:cNvPr id="7" name="image2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092" y="2257425"/>
          <a:ext cx="194609" cy="194610"/>
        </a:xfrm>
        <a:prstGeom prst="rect">
          <a:avLst/>
        </a:prstGeom>
      </xdr:spPr>
    </xdr:pic>
    <xdr:clientData/>
  </xdr:oneCellAnchor>
  <xdr:absoluteAnchor>
    <xdr:pos x="4155334" y="2217121"/>
    <xdr:ext cx="254741" cy="254741"/>
    <xdr:pic>
      <xdr:nvPicPr>
        <xdr:cNvPr id="8" name="image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334" y="2217121"/>
          <a:ext cx="254741" cy="254741"/>
        </a:xfrm>
        <a:prstGeom prst="rect">
          <a:avLst/>
        </a:prstGeom>
      </xdr:spPr>
    </xdr:pic>
    <xdr:clientData/>
  </xdr:absoluteAnchor>
  <xdr:oneCellAnchor>
    <xdr:from>
      <xdr:col>0</xdr:col>
      <xdr:colOff>735012</xdr:colOff>
      <xdr:row>8</xdr:row>
      <xdr:rowOff>40940</xdr:rowOff>
    </xdr:from>
    <xdr:ext cx="352425" cy="352425"/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" y="1650665"/>
          <a:ext cx="352425" cy="352425"/>
        </a:xfrm>
        <a:prstGeom prst="rect">
          <a:avLst/>
        </a:prstGeom>
      </xdr:spPr>
    </xdr:pic>
    <xdr:clientData/>
  </xdr:oneCellAnchor>
  <xdr:oneCellAnchor>
    <xdr:from>
      <xdr:col>3</xdr:col>
      <xdr:colOff>696912</xdr:colOff>
      <xdr:row>8</xdr:row>
      <xdr:rowOff>87803</xdr:rowOff>
    </xdr:from>
    <xdr:ext cx="400050" cy="325373"/>
    <xdr:pic>
      <xdr:nvPicPr>
        <xdr:cNvPr id="10" name="image5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0212" y="1697528"/>
          <a:ext cx="400050" cy="325373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285750</xdr:colOff>
      <xdr:row>0</xdr:row>
      <xdr:rowOff>142875</xdr:rowOff>
    </xdr:from>
    <xdr:to>
      <xdr:col>0</xdr:col>
      <xdr:colOff>883742</xdr:colOff>
      <xdr:row>0</xdr:row>
      <xdr:rowOff>671486</xdr:rowOff>
    </xdr:to>
    <xdr:pic>
      <xdr:nvPicPr>
        <xdr:cNvPr id="11" name="Imagen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3A511DE-1041-4EA9-B999-412B183BAEB3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865060</xdr:colOff>
      <xdr:row>2</xdr:row>
      <xdr:rowOff>61912</xdr:rowOff>
    </xdr:from>
    <xdr:ext cx="581152" cy="739648"/>
    <xdr:pic>
      <xdr:nvPicPr>
        <xdr:cNvPr id="11" name="image1.jpe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152" cy="739648"/>
        </a:xfrm>
        <a:prstGeom prst="rect">
          <a:avLst/>
        </a:prstGeom>
      </xdr:spPr>
    </xdr:pic>
    <xdr:clientData/>
  </xdr:oneCellAnchor>
  <xdr:twoCellAnchor editAs="oneCell">
    <xdr:from>
      <xdr:col>0</xdr:col>
      <xdr:colOff>196319</xdr:colOff>
      <xdr:row>0</xdr:row>
      <xdr:rowOff>72495</xdr:rowOff>
    </xdr:from>
    <xdr:to>
      <xdr:col>0</xdr:col>
      <xdr:colOff>794311</xdr:colOff>
      <xdr:row>0</xdr:row>
      <xdr:rowOff>601106</xdr:rowOff>
    </xdr:to>
    <xdr:pic>
      <xdr:nvPicPr>
        <xdr:cNvPr id="6" name="Imag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5B189D-11B4-4BC7-BC24-B9C5108E781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19" y="72495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0</xdr:col>
      <xdr:colOff>2180168</xdr:colOff>
      <xdr:row>1</xdr:row>
      <xdr:rowOff>66462</xdr:rowOff>
    </xdr:from>
    <xdr:to>
      <xdr:col>2</xdr:col>
      <xdr:colOff>95251</xdr:colOff>
      <xdr:row>3</xdr:row>
      <xdr:rowOff>55033</xdr:rowOff>
    </xdr:to>
    <xdr:pic>
      <xdr:nvPicPr>
        <xdr:cNvPr id="9" name="Imagen 8" descr="Dibujo de Escuela para Colorear - Dibujos.net">
          <a:extLst>
            <a:ext uri="{FF2B5EF4-FFF2-40B4-BE49-F238E27FC236}">
              <a16:creationId xmlns:a16="http://schemas.microsoft.com/office/drawing/2014/main" id="{D3D5ED1F-2476-4958-9307-DC232BA3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168" y="690879"/>
          <a:ext cx="1703916" cy="1364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804333</xdr:colOff>
      <xdr:row>2</xdr:row>
      <xdr:rowOff>31411</xdr:rowOff>
    </xdr:from>
    <xdr:to>
      <xdr:col>2</xdr:col>
      <xdr:colOff>1651000</xdr:colOff>
      <xdr:row>2</xdr:row>
      <xdr:rowOff>897465</xdr:rowOff>
    </xdr:to>
    <xdr:pic>
      <xdr:nvPicPr>
        <xdr:cNvPr id="10" name="Imagen 9" descr="DIFERENCIA ENTRE EMAIL MARKETING Y SPAM - MarketingBlog">
          <a:extLst>
            <a:ext uri="{FF2B5EF4-FFF2-40B4-BE49-F238E27FC236}">
              <a16:creationId xmlns:a16="http://schemas.microsoft.com/office/drawing/2014/main" id="{059E20B4-E24F-46EF-ADD1-6E9A0B79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3166" y="909828"/>
          <a:ext cx="846667" cy="866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126999</xdr:colOff>
      <xdr:row>2</xdr:row>
      <xdr:rowOff>121382</xdr:rowOff>
    </xdr:from>
    <xdr:to>
      <xdr:col>3</xdr:col>
      <xdr:colOff>952500</xdr:colOff>
      <xdr:row>2</xdr:row>
      <xdr:rowOff>838200</xdr:rowOff>
    </xdr:to>
    <xdr:pic>
      <xdr:nvPicPr>
        <xdr:cNvPr id="15" name="Imagen 14" descr="dibujos telefonos vintage png - Buscar con Google | Arte de silueta,  Teléfono viejo, Siluetas">
          <a:extLst>
            <a:ext uri="{FF2B5EF4-FFF2-40B4-BE49-F238E27FC236}">
              <a16:creationId xmlns:a16="http://schemas.microsoft.com/office/drawing/2014/main" id="{B69BADA2-884F-43B9-BCC1-923C143B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916" y="999799"/>
          <a:ext cx="825501" cy="716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0</xdr:col>
      <xdr:colOff>807542</xdr:colOff>
      <xdr:row>0</xdr:row>
      <xdr:rowOff>709586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FB71F3-6FDA-4A78-87CA-9643510BF5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2</xdr:col>
      <xdr:colOff>238125</xdr:colOff>
      <xdr:row>0</xdr:row>
      <xdr:rowOff>209550</xdr:rowOff>
    </xdr:from>
    <xdr:to>
      <xdr:col>2</xdr:col>
      <xdr:colOff>809625</xdr:colOff>
      <xdr:row>0</xdr:row>
      <xdr:rowOff>781050</xdr:rowOff>
    </xdr:to>
    <xdr:pic>
      <xdr:nvPicPr>
        <xdr:cNvPr id="5" name="Imagen 4" descr="Calendario con la silueta de la primavera | Icono Gratis">
          <a:extLst>
            <a:ext uri="{FF2B5EF4-FFF2-40B4-BE49-F238E27FC236}">
              <a16:creationId xmlns:a16="http://schemas.microsoft.com/office/drawing/2014/main" id="{58A967ED-BC49-419D-BA54-7C216AB0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095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142874</xdr:colOff>
      <xdr:row>6</xdr:row>
      <xdr:rowOff>500062</xdr:rowOff>
    </xdr:from>
    <xdr:ext cx="152400" cy="152400"/>
    <xdr:sp macro="" textlink="">
      <xdr:nvSpPr>
        <xdr:cNvPr id="108" name="Shape 108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0</xdr:col>
      <xdr:colOff>142874</xdr:colOff>
      <xdr:row>7</xdr:row>
      <xdr:rowOff>500062</xdr:rowOff>
    </xdr:from>
    <xdr:ext cx="152400" cy="152400"/>
    <xdr:sp macro="" textlink="">
      <xdr:nvSpPr>
        <xdr:cNvPr id="109" name="Shape 10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0</xdr:col>
      <xdr:colOff>142874</xdr:colOff>
      <xdr:row>8</xdr:row>
      <xdr:rowOff>500062</xdr:rowOff>
    </xdr:from>
    <xdr:ext cx="152400" cy="152400"/>
    <xdr:sp macro="" textlink="">
      <xdr:nvSpPr>
        <xdr:cNvPr id="110" name="Shape 1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0</xdr:col>
      <xdr:colOff>142874</xdr:colOff>
      <xdr:row>9</xdr:row>
      <xdr:rowOff>500062</xdr:rowOff>
    </xdr:from>
    <xdr:ext cx="152400" cy="152400"/>
    <xdr:sp macro="" textlink="">
      <xdr:nvSpPr>
        <xdr:cNvPr id="111" name="Shape 11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0</xdr:col>
      <xdr:colOff>142874</xdr:colOff>
      <xdr:row>10</xdr:row>
      <xdr:rowOff>500062</xdr:rowOff>
    </xdr:from>
    <xdr:ext cx="152400" cy="152400"/>
    <xdr:sp macro="" textlink="">
      <xdr:nvSpPr>
        <xdr:cNvPr id="112" name="Shape 11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0</xdr:col>
      <xdr:colOff>142874</xdr:colOff>
      <xdr:row>11</xdr:row>
      <xdr:rowOff>500062</xdr:rowOff>
    </xdr:from>
    <xdr:ext cx="152400" cy="152400"/>
    <xdr:sp macro="" textlink="">
      <xdr:nvSpPr>
        <xdr:cNvPr id="113" name="Shape 11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0</xdr:col>
      <xdr:colOff>142874</xdr:colOff>
      <xdr:row>12</xdr:row>
      <xdr:rowOff>500062</xdr:rowOff>
    </xdr:from>
    <xdr:ext cx="152400" cy="152400"/>
    <xdr:sp macro="" textlink="">
      <xdr:nvSpPr>
        <xdr:cNvPr id="114" name="Shape 114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/>
      </xdr:nvSpPr>
      <xdr:spPr>
        <a:xfrm>
          <a:off x="0" y="0"/>
          <a:ext cx="152400" cy="152400"/>
        </a:xfrm>
        <a:custGeom>
          <a:avLst/>
          <a:gdLst/>
          <a:ahLst/>
          <a:cxnLst/>
          <a:rect l="0" t="0" r="0" b="0"/>
          <a:pathLst>
            <a:path w="152400" h="152400">
              <a:moveTo>
                <a:pt x="144780" y="152400"/>
              </a:moveTo>
              <a:lnTo>
                <a:pt x="7535" y="152400"/>
              </a:lnTo>
              <a:lnTo>
                <a:pt x="0" y="144780"/>
              </a:lnTo>
              <a:lnTo>
                <a:pt x="0" y="7620"/>
              </a:lnTo>
              <a:lnTo>
                <a:pt x="7535" y="0"/>
              </a:lnTo>
              <a:lnTo>
                <a:pt x="144780" y="0"/>
              </a:lnTo>
              <a:lnTo>
                <a:pt x="152400" y="7620"/>
              </a:lnTo>
              <a:lnTo>
                <a:pt x="152400" y="16668"/>
              </a:lnTo>
              <a:lnTo>
                <a:pt x="16668" y="16668"/>
              </a:lnTo>
              <a:lnTo>
                <a:pt x="16668" y="133350"/>
              </a:lnTo>
              <a:lnTo>
                <a:pt x="152400" y="133350"/>
              </a:lnTo>
              <a:lnTo>
                <a:pt x="152400" y="144780"/>
              </a:lnTo>
              <a:lnTo>
                <a:pt x="144780" y="152400"/>
              </a:lnTo>
              <a:close/>
            </a:path>
            <a:path w="152400" h="152400">
              <a:moveTo>
                <a:pt x="152400" y="133350"/>
              </a:moveTo>
              <a:lnTo>
                <a:pt x="133350" y="133350"/>
              </a:lnTo>
              <a:lnTo>
                <a:pt x="133350" y="16668"/>
              </a:lnTo>
              <a:lnTo>
                <a:pt x="152400" y="16668"/>
              </a:lnTo>
              <a:lnTo>
                <a:pt x="152400" y="133350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twoCellAnchor editAs="oneCell">
    <xdr:from>
      <xdr:col>3</xdr:col>
      <xdr:colOff>142875</xdr:colOff>
      <xdr:row>0</xdr:row>
      <xdr:rowOff>66674</xdr:rowOff>
    </xdr:from>
    <xdr:to>
      <xdr:col>3</xdr:col>
      <xdr:colOff>895350</xdr:colOff>
      <xdr:row>0</xdr:row>
      <xdr:rowOff>819149</xdr:rowOff>
    </xdr:to>
    <xdr:pic>
      <xdr:nvPicPr>
        <xdr:cNvPr id="9" name="Imagen 8" descr="Gráfico vectorial Silueta del separador ▷ Imagen vectorial Silueta del  separador - Página 2 | Depositphotos®">
          <a:extLst>
            <a:ext uri="{FF2B5EF4-FFF2-40B4-BE49-F238E27FC236}">
              <a16:creationId xmlns:a16="http://schemas.microsoft.com/office/drawing/2014/main" id="{BA8EAD61-B44E-4C50-9216-C51DABB5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6674"/>
          <a:ext cx="752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171449</xdr:rowOff>
    </xdr:from>
    <xdr:to>
      <xdr:col>1</xdr:col>
      <xdr:colOff>369392</xdr:colOff>
      <xdr:row>0</xdr:row>
      <xdr:rowOff>700060</xdr:rowOff>
    </xdr:to>
    <xdr:pic>
      <xdr:nvPicPr>
        <xdr:cNvPr id="10" name="Imagen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0942E7-BED2-4963-BBE7-15202D097D7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49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333378</xdr:colOff>
      <xdr:row>0</xdr:row>
      <xdr:rowOff>107154</xdr:rowOff>
    </xdr:from>
    <xdr:to>
      <xdr:col>1</xdr:col>
      <xdr:colOff>240807</xdr:colOff>
      <xdr:row>0</xdr:row>
      <xdr:rowOff>635765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AF1936-CE69-4C62-9387-6355A48AAD8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8" y="107154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114300</xdr:rowOff>
    </xdr:from>
    <xdr:to>
      <xdr:col>1</xdr:col>
      <xdr:colOff>864692</xdr:colOff>
      <xdr:row>0</xdr:row>
      <xdr:rowOff>642911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B32D5B-D9A9-4D10-915C-E6517B3E6F6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4300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3</xdr:col>
      <xdr:colOff>47625</xdr:colOff>
      <xdr:row>0</xdr:row>
      <xdr:rowOff>94059</xdr:rowOff>
    </xdr:from>
    <xdr:to>
      <xdr:col>3</xdr:col>
      <xdr:colOff>952500</xdr:colOff>
      <xdr:row>0</xdr:row>
      <xdr:rowOff>659606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E8A32E-3E09-4DA1-A22F-C7811990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5525" y="94059"/>
          <a:ext cx="904875" cy="5655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131267</xdr:colOff>
      <xdr:row>3</xdr:row>
      <xdr:rowOff>138086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7A659-89A5-4C8C-B365-3ED1E7971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6</xdr:row>
      <xdr:rowOff>133350</xdr:rowOff>
    </xdr:from>
    <xdr:ext cx="722714" cy="919818"/>
    <xdr:pic>
      <xdr:nvPicPr>
        <xdr:cNvPr id="2" name="image1.jpeg">
          <a:extLst>
            <a:ext uri="{FF2B5EF4-FFF2-40B4-BE49-F238E27FC236}">
              <a16:creationId xmlns:a16="http://schemas.microsoft.com/office/drawing/2014/main" id="{E54ACBF2-87DA-4E24-9EBC-3DA881B2F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038225"/>
          <a:ext cx="722714" cy="919818"/>
        </a:xfrm>
        <a:prstGeom prst="rect">
          <a:avLst/>
        </a:prstGeom>
      </xdr:spPr>
    </xdr:pic>
    <xdr:clientData/>
  </xdr:oneCellAnchor>
  <xdr:oneCellAnchor>
    <xdr:from>
      <xdr:col>5</xdr:col>
      <xdr:colOff>314325</xdr:colOff>
      <xdr:row>6</xdr:row>
      <xdr:rowOff>142875</xdr:rowOff>
    </xdr:from>
    <xdr:ext cx="722714" cy="919818"/>
    <xdr:pic>
      <xdr:nvPicPr>
        <xdr:cNvPr id="3" name="image1.jpeg">
          <a:extLst>
            <a:ext uri="{FF2B5EF4-FFF2-40B4-BE49-F238E27FC236}">
              <a16:creationId xmlns:a16="http://schemas.microsoft.com/office/drawing/2014/main" id="{6AE1E268-FD3F-435A-A3DB-9B1D212BE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1047750"/>
          <a:ext cx="722714" cy="919818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6</xdr:row>
      <xdr:rowOff>152400</xdr:rowOff>
    </xdr:from>
    <xdr:ext cx="722714" cy="919818"/>
    <xdr:pic>
      <xdr:nvPicPr>
        <xdr:cNvPr id="4" name="image1.jpeg">
          <a:extLst>
            <a:ext uri="{FF2B5EF4-FFF2-40B4-BE49-F238E27FC236}">
              <a16:creationId xmlns:a16="http://schemas.microsoft.com/office/drawing/2014/main" id="{3DD843FD-9595-4271-880B-C90E04F01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057275"/>
          <a:ext cx="722714" cy="919818"/>
        </a:xfrm>
        <a:prstGeom prst="rect">
          <a:avLst/>
        </a:prstGeom>
      </xdr:spPr>
    </xdr:pic>
    <xdr:clientData/>
  </xdr:oneCellAnchor>
  <xdr:oneCellAnchor>
    <xdr:from>
      <xdr:col>0</xdr:col>
      <xdr:colOff>333375</xdr:colOff>
      <xdr:row>15</xdr:row>
      <xdr:rowOff>28575</xdr:rowOff>
    </xdr:from>
    <xdr:ext cx="722714" cy="919818"/>
    <xdr:pic>
      <xdr:nvPicPr>
        <xdr:cNvPr id="5" name="image1.jpeg">
          <a:extLst>
            <a:ext uri="{FF2B5EF4-FFF2-40B4-BE49-F238E27FC236}">
              <a16:creationId xmlns:a16="http://schemas.microsoft.com/office/drawing/2014/main" id="{7C804908-AEDF-4ED3-8F2F-4D0AD317B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390775"/>
          <a:ext cx="722714" cy="919818"/>
        </a:xfrm>
        <a:prstGeom prst="rect">
          <a:avLst/>
        </a:prstGeom>
      </xdr:spPr>
    </xdr:pic>
    <xdr:clientData/>
  </xdr:oneCellAnchor>
  <xdr:oneCellAnchor>
    <xdr:from>
      <xdr:col>4</xdr:col>
      <xdr:colOff>257175</xdr:colOff>
      <xdr:row>15</xdr:row>
      <xdr:rowOff>38100</xdr:rowOff>
    </xdr:from>
    <xdr:ext cx="722714" cy="919818"/>
    <xdr:pic>
      <xdr:nvPicPr>
        <xdr:cNvPr id="6" name="image1.jpeg">
          <a:extLst>
            <a:ext uri="{FF2B5EF4-FFF2-40B4-BE49-F238E27FC236}">
              <a16:creationId xmlns:a16="http://schemas.microsoft.com/office/drawing/2014/main" id="{1EF3D3B9-AD2B-4EA6-8B0E-1A90FE72C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2400300"/>
          <a:ext cx="722714" cy="919818"/>
        </a:xfrm>
        <a:prstGeom prst="rect">
          <a:avLst/>
        </a:prstGeom>
      </xdr:spPr>
    </xdr:pic>
    <xdr:clientData/>
  </xdr:oneCellAnchor>
  <xdr:oneCellAnchor>
    <xdr:from>
      <xdr:col>9</xdr:col>
      <xdr:colOff>38100</xdr:colOff>
      <xdr:row>15</xdr:row>
      <xdr:rowOff>47625</xdr:rowOff>
    </xdr:from>
    <xdr:ext cx="722714" cy="919818"/>
    <xdr:pic>
      <xdr:nvPicPr>
        <xdr:cNvPr id="7" name="image1.jpeg">
          <a:extLst>
            <a:ext uri="{FF2B5EF4-FFF2-40B4-BE49-F238E27FC236}">
              <a16:creationId xmlns:a16="http://schemas.microsoft.com/office/drawing/2014/main" id="{38C9BD28-0955-4107-9EE1-B7ECB1FDF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2409825"/>
          <a:ext cx="722714" cy="919818"/>
        </a:xfrm>
        <a:prstGeom prst="rect">
          <a:avLst/>
        </a:prstGeom>
      </xdr:spPr>
    </xdr:pic>
    <xdr:clientData/>
  </xdr:oneCellAnchor>
  <xdr:oneCellAnchor>
    <xdr:from>
      <xdr:col>2</xdr:col>
      <xdr:colOff>161925</xdr:colOff>
      <xdr:row>24</xdr:row>
      <xdr:rowOff>57150</xdr:rowOff>
    </xdr:from>
    <xdr:ext cx="722714" cy="919818"/>
    <xdr:pic>
      <xdr:nvPicPr>
        <xdr:cNvPr id="8" name="image1.jpeg">
          <a:extLst>
            <a:ext uri="{FF2B5EF4-FFF2-40B4-BE49-F238E27FC236}">
              <a16:creationId xmlns:a16="http://schemas.microsoft.com/office/drawing/2014/main" id="{2D1463F7-CED2-4895-8932-1F576B2CB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3876675"/>
          <a:ext cx="722714" cy="919818"/>
        </a:xfrm>
        <a:prstGeom prst="rect">
          <a:avLst/>
        </a:prstGeom>
      </xdr:spPr>
    </xdr:pic>
    <xdr:clientData/>
  </xdr:oneCellAnchor>
  <xdr:oneCellAnchor>
    <xdr:from>
      <xdr:col>6</xdr:col>
      <xdr:colOff>85725</xdr:colOff>
      <xdr:row>24</xdr:row>
      <xdr:rowOff>66675</xdr:rowOff>
    </xdr:from>
    <xdr:ext cx="722714" cy="919818"/>
    <xdr:pic>
      <xdr:nvPicPr>
        <xdr:cNvPr id="9" name="image1.jpeg">
          <a:extLst>
            <a:ext uri="{FF2B5EF4-FFF2-40B4-BE49-F238E27FC236}">
              <a16:creationId xmlns:a16="http://schemas.microsoft.com/office/drawing/2014/main" id="{93BAC008-2062-4FB7-ADE1-1AE1DBF75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3886200"/>
          <a:ext cx="722714" cy="919818"/>
        </a:xfrm>
        <a:prstGeom prst="rect">
          <a:avLst/>
        </a:prstGeom>
      </xdr:spPr>
    </xdr:pic>
    <xdr:clientData/>
  </xdr:oneCellAnchor>
  <xdr:oneCellAnchor>
    <xdr:from>
      <xdr:col>10</xdr:col>
      <xdr:colOff>552450</xdr:colOff>
      <xdr:row>24</xdr:row>
      <xdr:rowOff>76200</xdr:rowOff>
    </xdr:from>
    <xdr:ext cx="722714" cy="919818"/>
    <xdr:pic>
      <xdr:nvPicPr>
        <xdr:cNvPr id="10" name="image1.jpeg">
          <a:extLst>
            <a:ext uri="{FF2B5EF4-FFF2-40B4-BE49-F238E27FC236}">
              <a16:creationId xmlns:a16="http://schemas.microsoft.com/office/drawing/2014/main" id="{4CE87A7C-0896-41AC-A80A-0452A352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3895725"/>
          <a:ext cx="722714" cy="919818"/>
        </a:xfrm>
        <a:prstGeom prst="rect">
          <a:avLst/>
        </a:prstGeom>
      </xdr:spPr>
    </xdr:pic>
    <xdr:clientData/>
  </xdr:oneCellAnchor>
  <xdr:twoCellAnchor editAs="oneCell">
    <xdr:from>
      <xdr:col>0</xdr:col>
      <xdr:colOff>142875</xdr:colOff>
      <xdr:row>0</xdr:row>
      <xdr:rowOff>152400</xdr:rowOff>
    </xdr:from>
    <xdr:to>
      <xdr:col>1</xdr:col>
      <xdr:colOff>55067</xdr:colOff>
      <xdr:row>0</xdr:row>
      <xdr:rowOff>681011</xdr:rowOff>
    </xdr:to>
    <xdr:pic>
      <xdr:nvPicPr>
        <xdr:cNvPr id="11" name="Imagen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32F68B-B8DF-4795-8EBD-B17C96732D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597992" cy="528611"/>
        </a:xfrm>
        <a:prstGeom prst="ellipse">
          <a:avLst/>
        </a:prstGeom>
        <a:ln w="3175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0356-5401-4BD7-B1BB-F7B0BA054328}">
  <dimension ref="B3:H20"/>
  <sheetViews>
    <sheetView tabSelected="1" workbookViewId="0">
      <selection activeCell="M12" sqref="M12"/>
    </sheetView>
  </sheetViews>
  <sheetFormatPr defaultColWidth="12" defaultRowHeight="12.75"/>
  <cols>
    <col min="1" max="16384" width="12" style="217"/>
  </cols>
  <sheetData>
    <row r="3" spans="2:8" ht="61.5">
      <c r="C3" s="218" t="s">
        <v>0</v>
      </c>
    </row>
    <row r="4" spans="2:8" ht="35.25">
      <c r="F4" s="219" t="s">
        <v>1</v>
      </c>
    </row>
    <row r="5" spans="2:8" ht="15.75" customHeight="1" thickBot="1">
      <c r="F5" s="219"/>
    </row>
    <row r="6" spans="2:8" ht="19.5" thickTop="1">
      <c r="B6" s="224"/>
      <c r="C6" s="225"/>
      <c r="D6" s="225"/>
      <c r="E6" s="225"/>
      <c r="F6" s="225"/>
      <c r="G6" s="225"/>
      <c r="H6" s="226"/>
    </row>
    <row r="7" spans="2:8" ht="20.25">
      <c r="B7" s="227">
        <v>1</v>
      </c>
      <c r="C7" s="231" t="s">
        <v>2</v>
      </c>
      <c r="D7" s="231"/>
      <c r="E7" s="231"/>
      <c r="F7" s="231"/>
      <c r="G7" s="231"/>
      <c r="H7" s="232"/>
    </row>
    <row r="8" spans="2:8" ht="20.25">
      <c r="B8" s="227">
        <v>2</v>
      </c>
      <c r="C8" s="231" t="s">
        <v>3</v>
      </c>
      <c r="D8" s="231"/>
      <c r="E8" s="231"/>
      <c r="F8" s="231"/>
      <c r="G8" s="231"/>
      <c r="H8" s="232"/>
    </row>
    <row r="9" spans="2:8" ht="20.25">
      <c r="B9" s="227">
        <v>3</v>
      </c>
      <c r="C9" s="231" t="s">
        <v>4</v>
      </c>
      <c r="D9" s="231"/>
      <c r="E9" s="231"/>
      <c r="F9" s="231"/>
      <c r="G9" s="231"/>
      <c r="H9" s="232"/>
    </row>
    <row r="10" spans="2:8" ht="20.25">
      <c r="B10" s="227">
        <v>4</v>
      </c>
      <c r="C10" s="231" t="s">
        <v>5</v>
      </c>
      <c r="D10" s="231"/>
      <c r="E10" s="231"/>
      <c r="F10" s="231"/>
      <c r="G10" s="231"/>
      <c r="H10" s="232"/>
    </row>
    <row r="11" spans="2:8" ht="20.25">
      <c r="B11" s="227">
        <v>5</v>
      </c>
      <c r="C11" s="231" t="s">
        <v>6</v>
      </c>
      <c r="D11" s="231"/>
      <c r="E11" s="231"/>
      <c r="F11" s="231"/>
      <c r="G11" s="231"/>
      <c r="H11" s="232"/>
    </row>
    <row r="12" spans="2:8" ht="20.25">
      <c r="B12" s="227">
        <v>6</v>
      </c>
      <c r="C12" s="231" t="s">
        <v>7</v>
      </c>
      <c r="D12" s="231"/>
      <c r="E12" s="231"/>
      <c r="F12" s="231"/>
      <c r="G12" s="231"/>
      <c r="H12" s="232"/>
    </row>
    <row r="13" spans="2:8" ht="20.25">
      <c r="B13" s="227">
        <v>7</v>
      </c>
      <c r="C13" s="231" t="s">
        <v>8</v>
      </c>
      <c r="D13" s="231"/>
      <c r="E13" s="231"/>
      <c r="F13" s="231"/>
      <c r="G13" s="231"/>
      <c r="H13" s="232"/>
    </row>
    <row r="14" spans="2:8" ht="20.25">
      <c r="B14" s="227">
        <v>8</v>
      </c>
      <c r="C14" s="231" t="s">
        <v>9</v>
      </c>
      <c r="D14" s="231"/>
      <c r="E14" s="231"/>
      <c r="F14" s="231"/>
      <c r="G14" s="231"/>
      <c r="H14" s="232"/>
    </row>
    <row r="15" spans="2:8" ht="20.25">
      <c r="B15" s="227">
        <v>9</v>
      </c>
      <c r="C15" s="231" t="s">
        <v>10</v>
      </c>
      <c r="D15" s="231"/>
      <c r="E15" s="231"/>
      <c r="F15" s="231"/>
      <c r="G15" s="231"/>
      <c r="H15" s="232"/>
    </row>
    <row r="16" spans="2:8" ht="20.25">
      <c r="B16" s="227">
        <v>10</v>
      </c>
      <c r="C16" s="231" t="s">
        <v>11</v>
      </c>
      <c r="D16" s="231"/>
      <c r="E16" s="231"/>
      <c r="F16" s="231"/>
      <c r="G16" s="231"/>
      <c r="H16" s="232"/>
    </row>
    <row r="17" spans="2:8" ht="20.25">
      <c r="B17" s="227">
        <v>11</v>
      </c>
      <c r="C17" s="231" t="s">
        <v>12</v>
      </c>
      <c r="D17" s="231"/>
      <c r="E17" s="231"/>
      <c r="F17" s="231"/>
      <c r="G17" s="231"/>
      <c r="H17" s="232"/>
    </row>
    <row r="18" spans="2:8" ht="20.25">
      <c r="B18" s="227">
        <v>12</v>
      </c>
      <c r="C18" s="231" t="s">
        <v>13</v>
      </c>
      <c r="D18" s="231"/>
      <c r="E18" s="231"/>
      <c r="F18" s="231"/>
      <c r="G18" s="231"/>
      <c r="H18" s="232"/>
    </row>
    <row r="19" spans="2:8" ht="19.5" thickBot="1">
      <c r="B19" s="228"/>
      <c r="C19" s="229"/>
      <c r="D19" s="229"/>
      <c r="E19" s="229"/>
      <c r="F19" s="229"/>
      <c r="G19" s="229"/>
      <c r="H19" s="230"/>
    </row>
    <row r="20" spans="2:8" ht="13.5" thickTop="1"/>
  </sheetData>
  <mergeCells count="12">
    <mergeCell ref="C18:H18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</mergeCells>
  <hyperlinks>
    <hyperlink ref="C7:H7" location="'Datos personales'!A1" display="Datos personales " xr:uid="{2D4CB9B2-DF0B-4CF9-91C2-1DFACFBFED54}"/>
    <hyperlink ref="C8:H8" location="'Datos del centro'!A1" display="Datos del  centro" xr:uid="{31012F14-DEA0-4687-842F-1018BB97227B}"/>
    <hyperlink ref="C9:H9" location="'Planificación Mensual '!A1" display="Planificación mensual " xr:uid="{2F9554A5-3A6C-4646-86DC-D056A421FD9E}"/>
    <hyperlink ref="C10:H10" location="'Actividades Proyectos'!A1" display="Actividades / Proyectos" xr:uid="{93728A8C-E7FE-4E26-B4FD-AA078DD48FDC}"/>
    <hyperlink ref="C11:H11" location="'Programación Semanal'!A1" display="Programación semanal" xr:uid="{6A39B778-1AD7-4EC8-B07F-3C77FF7E5A51}"/>
    <hyperlink ref="C12:H12" location="'Descripción del grupo'!A1" display="Descripción del grupo" xr:uid="{6BF8C078-9B27-4722-9213-08475CCFA56E}"/>
    <hyperlink ref="C13:H13" location="'Listado de alumnos'!A1" display="Listado de alumnos" xr:uid="{360EC3E2-07EE-46E1-B6B0-3E21D83F1738}"/>
    <hyperlink ref="C14:H14" location="'Org. Aula'!A1" display="Organización del aula" xr:uid="{A2E88090-269A-4B78-8264-B5BA9A244221}"/>
    <hyperlink ref="C15:H15" location="'Fotografías '!A1" display="Fotográfias " xr:uid="{FA095C5D-C774-48B5-8D1D-8F1B55A4F970}"/>
    <hyperlink ref="C16:H16" location="Incidencias!A1" display="Incidencias" xr:uid="{CDECB0D2-16EC-47E0-A6AC-1318D7F08AFA}"/>
    <hyperlink ref="C17:H17" location="'Entrevista con las familias '!A1" display="Entrevista con las familias" xr:uid="{7CECF884-9D98-4A47-9DA9-D8152399F411}"/>
    <hyperlink ref="C18:H18" location="'Actividedes Compl. y extraesc.'!A1" display="Actividades complementarias y extraescolares" xr:uid="{17F83C22-CFB2-4829-BF5B-8BAFCCAE6D0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97C0-AF9A-4547-8D2E-7CA6D527E1F1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C1B7-B000-4886-AB14-7BEE2C775B06}">
  <sheetPr>
    <tabColor theme="3" tint="0.59999389629810485"/>
  </sheetPr>
  <dimension ref="A1:AB34"/>
  <sheetViews>
    <sheetView showRuler="0" zoomScale="85" zoomScaleNormal="85" workbookViewId="0">
      <selection activeCell="K18" sqref="K18"/>
    </sheetView>
  </sheetViews>
  <sheetFormatPr defaultColWidth="14.5" defaultRowHeight="12.75"/>
  <cols>
    <col min="1" max="1" width="5.83203125" style="110" customWidth="1"/>
    <col min="2" max="2" width="22.83203125" style="110" customWidth="1"/>
    <col min="3" max="3" width="15.1640625" style="110" customWidth="1"/>
    <col min="4" max="7" width="8.33203125" style="110" bestFit="1" customWidth="1"/>
    <col min="8" max="8" width="6.5" style="110" bestFit="1" customWidth="1"/>
    <col min="9" max="9" width="12.33203125" style="110" bestFit="1" customWidth="1"/>
    <col min="10" max="13" width="8.33203125" style="110" customWidth="1"/>
    <col min="14" max="14" width="6.1640625" style="110" bestFit="1" customWidth="1"/>
    <col min="15" max="15" width="9" style="110" bestFit="1" customWidth="1"/>
    <col min="16" max="19" width="8.33203125" style="110" customWidth="1"/>
    <col min="20" max="20" width="7.5" style="110" bestFit="1" customWidth="1"/>
    <col min="21" max="21" width="8.6640625" style="110" bestFit="1" customWidth="1"/>
    <col min="22" max="22" width="2.5" style="110" customWidth="1"/>
    <col min="23" max="23" width="7" style="110" bestFit="1" customWidth="1"/>
    <col min="24" max="24" width="6.5" style="110" bestFit="1" customWidth="1"/>
    <col min="25" max="25" width="2.33203125" style="110" customWidth="1"/>
    <col min="26" max="26" width="13.33203125" style="110" bestFit="1" customWidth="1"/>
    <col min="27" max="27" width="6.5" style="152" bestFit="1" customWidth="1"/>
    <col min="28" max="28" width="9.1640625" style="110" customWidth="1"/>
    <col min="29" max="16384" width="14.5" style="110"/>
  </cols>
  <sheetData>
    <row r="1" spans="1:28" ht="19.5" customHeight="1">
      <c r="A1" s="104"/>
      <c r="B1" s="105"/>
      <c r="C1" s="106"/>
      <c r="D1" s="291" t="s">
        <v>103</v>
      </c>
      <c r="E1" s="291"/>
      <c r="F1" s="291"/>
      <c r="G1" s="291"/>
      <c r="H1" s="291"/>
      <c r="I1" s="291"/>
      <c r="J1" s="291" t="s">
        <v>104</v>
      </c>
      <c r="K1" s="291"/>
      <c r="L1" s="291"/>
      <c r="M1" s="291"/>
      <c r="N1" s="291"/>
      <c r="O1" s="291"/>
      <c r="P1" s="291" t="s">
        <v>105</v>
      </c>
      <c r="Q1" s="291"/>
      <c r="R1" s="291"/>
      <c r="S1" s="291"/>
      <c r="T1" s="291"/>
      <c r="U1" s="291"/>
      <c r="V1" s="107"/>
      <c r="W1" s="108"/>
      <c r="X1" s="108"/>
      <c r="Y1" s="108"/>
      <c r="Z1" s="109"/>
      <c r="AA1" s="109"/>
      <c r="AB1" s="104"/>
    </row>
    <row r="2" spans="1:28">
      <c r="A2" s="104"/>
      <c r="B2" s="111"/>
      <c r="C2" s="111"/>
      <c r="D2" s="112" t="s">
        <v>106</v>
      </c>
      <c r="E2" s="112" t="s">
        <v>106</v>
      </c>
      <c r="F2" s="112" t="s">
        <v>106</v>
      </c>
      <c r="G2" s="112" t="s">
        <v>106</v>
      </c>
      <c r="H2" s="113"/>
      <c r="I2" s="114">
        <v>0.2</v>
      </c>
      <c r="J2" s="112" t="s">
        <v>106</v>
      </c>
      <c r="K2" s="112" t="s">
        <v>106</v>
      </c>
      <c r="L2" s="112" t="s">
        <v>106</v>
      </c>
      <c r="M2" s="112" t="s">
        <v>106</v>
      </c>
      <c r="N2" s="115"/>
      <c r="O2" s="116">
        <v>0.1</v>
      </c>
      <c r="P2" s="112" t="s">
        <v>106</v>
      </c>
      <c r="Q2" s="112" t="s">
        <v>106</v>
      </c>
      <c r="R2" s="112" t="s">
        <v>106</v>
      </c>
      <c r="S2" s="112" t="s">
        <v>106</v>
      </c>
      <c r="T2" s="117"/>
      <c r="U2" s="114">
        <v>0.7</v>
      </c>
      <c r="V2" s="118"/>
      <c r="W2" s="119">
        <f>I2+O2+U2</f>
        <v>1</v>
      </c>
      <c r="X2" s="120"/>
      <c r="Y2" s="121"/>
      <c r="Z2" s="122" t="s">
        <v>107</v>
      </c>
      <c r="AA2" s="122"/>
      <c r="AB2" s="104"/>
    </row>
    <row r="3" spans="1:28" ht="12.75" customHeight="1">
      <c r="A3" s="123" t="s">
        <v>96</v>
      </c>
      <c r="B3" s="124" t="s">
        <v>97</v>
      </c>
      <c r="C3" s="125" t="s">
        <v>98</v>
      </c>
      <c r="D3" s="126" t="s">
        <v>108</v>
      </c>
      <c r="E3" s="126" t="s">
        <v>109</v>
      </c>
      <c r="F3" s="126" t="s">
        <v>110</v>
      </c>
      <c r="G3" s="124" t="s">
        <v>111</v>
      </c>
      <c r="H3" s="124" t="s">
        <v>112</v>
      </c>
      <c r="I3" s="124" t="s">
        <v>113</v>
      </c>
      <c r="J3" s="127" t="s">
        <v>108</v>
      </c>
      <c r="K3" s="126" t="s">
        <v>109</v>
      </c>
      <c r="L3" s="126" t="s">
        <v>110</v>
      </c>
      <c r="M3" s="124" t="s">
        <v>111</v>
      </c>
      <c r="N3" s="124" t="s">
        <v>112</v>
      </c>
      <c r="O3" s="124" t="s">
        <v>114</v>
      </c>
      <c r="P3" s="127" t="s">
        <v>115</v>
      </c>
      <c r="Q3" s="126" t="s">
        <v>116</v>
      </c>
      <c r="R3" s="124" t="s">
        <v>117</v>
      </c>
      <c r="S3" s="128" t="s">
        <v>111</v>
      </c>
      <c r="T3" s="128" t="s">
        <v>112</v>
      </c>
      <c r="U3" s="128" t="s">
        <v>105</v>
      </c>
      <c r="V3" s="129"/>
      <c r="W3" s="124" t="s">
        <v>118</v>
      </c>
      <c r="X3" s="124" t="s">
        <v>112</v>
      </c>
      <c r="Y3" s="130"/>
      <c r="Z3" s="124" t="s">
        <v>106</v>
      </c>
      <c r="AA3" s="131" t="s">
        <v>112</v>
      </c>
      <c r="AB3" s="104"/>
    </row>
    <row r="4" spans="1:28" ht="12.75" customHeight="1">
      <c r="A4" s="132">
        <v>1</v>
      </c>
      <c r="B4" s="133">
        <f>'Listado de alumnos'!G5</f>
        <v>0</v>
      </c>
      <c r="C4" s="134">
        <f>'Listado de alumnos'!H5</f>
        <v>0</v>
      </c>
      <c r="D4" s="135"/>
      <c r="E4" s="135"/>
      <c r="F4" s="135"/>
      <c r="G4" s="136"/>
      <c r="H4" s="137">
        <f>IFERROR(AVERAGE(D4:G4),0)</f>
        <v>0</v>
      </c>
      <c r="I4" s="138">
        <f t="shared" ref="I4:I33" si="0">H4*$I$2</f>
        <v>0</v>
      </c>
      <c r="J4" s="135"/>
      <c r="K4" s="135"/>
      <c r="L4" s="135"/>
      <c r="M4" s="136"/>
      <c r="N4" s="137">
        <f>IFERROR(AVERAGE(J4:M4),0)</f>
        <v>0</v>
      </c>
      <c r="O4" s="138">
        <f t="shared" ref="O4:O33" si="1">N4*$O$2</f>
        <v>0</v>
      </c>
      <c r="P4" s="135"/>
      <c r="Q4" s="135"/>
      <c r="R4" s="136"/>
      <c r="S4" s="135"/>
      <c r="T4" s="137">
        <f>IFERROR(AVERAGE(P4:S4),0)</f>
        <v>0</v>
      </c>
      <c r="U4" s="139">
        <f t="shared" ref="U4:U33" si="2">IFERROR(T4*$U$2,0)</f>
        <v>0</v>
      </c>
      <c r="V4" s="140"/>
      <c r="W4" s="141">
        <f>IFERROR(I4+O4+U4,0)</f>
        <v>0</v>
      </c>
      <c r="X4" s="142"/>
      <c r="Y4" s="143"/>
      <c r="Z4" s="144"/>
      <c r="AA4" s="145"/>
      <c r="AB4" s="104"/>
    </row>
    <row r="5" spans="1:28" ht="12.75" customHeight="1">
      <c r="A5" s="132">
        <v>2</v>
      </c>
      <c r="B5" s="133">
        <f>'Listado de alumnos'!G6</f>
        <v>0</v>
      </c>
      <c r="C5" s="134">
        <f>'Listado de alumnos'!H6</f>
        <v>0</v>
      </c>
      <c r="D5" s="135"/>
      <c r="E5" s="135"/>
      <c r="F5" s="135"/>
      <c r="G5" s="136"/>
      <c r="H5" s="137">
        <f t="shared" ref="H5:H33" si="3">IFERROR(AVERAGE(D5:G5),0)</f>
        <v>0</v>
      </c>
      <c r="I5" s="138">
        <f t="shared" si="0"/>
        <v>0</v>
      </c>
      <c r="J5" s="135"/>
      <c r="K5" s="135"/>
      <c r="L5" s="135"/>
      <c r="M5" s="136"/>
      <c r="N5" s="137">
        <f t="shared" ref="N5:N33" si="4">IFERROR(AVERAGE(J5:M5),0)</f>
        <v>0</v>
      </c>
      <c r="O5" s="138">
        <f t="shared" si="1"/>
        <v>0</v>
      </c>
      <c r="P5" s="135"/>
      <c r="Q5" s="135"/>
      <c r="R5" s="136"/>
      <c r="S5" s="135"/>
      <c r="T5" s="137">
        <f t="shared" ref="T5:T33" si="5">IFERROR(AVERAGE(P5:R5),0)</f>
        <v>0</v>
      </c>
      <c r="U5" s="139">
        <f t="shared" si="2"/>
        <v>0</v>
      </c>
      <c r="V5" s="140"/>
      <c r="W5" s="141">
        <f t="shared" ref="W5:W33" si="6">IFERROR(I5+O5+U5,0)</f>
        <v>0</v>
      </c>
      <c r="X5" s="142"/>
      <c r="Y5" s="130"/>
      <c r="Z5" s="144"/>
      <c r="AA5" s="145"/>
      <c r="AB5" s="104"/>
    </row>
    <row r="6" spans="1:28" ht="12.75" customHeight="1">
      <c r="A6" s="132">
        <v>3</v>
      </c>
      <c r="B6" s="133">
        <f>'Listado de alumnos'!G7</f>
        <v>0</v>
      </c>
      <c r="C6" s="134">
        <f>'Listado de alumnos'!H7</f>
        <v>0</v>
      </c>
      <c r="D6" s="135"/>
      <c r="E6" s="135"/>
      <c r="F6" s="135"/>
      <c r="G6" s="136"/>
      <c r="H6" s="137">
        <f t="shared" si="3"/>
        <v>0</v>
      </c>
      <c r="I6" s="138">
        <f t="shared" si="0"/>
        <v>0</v>
      </c>
      <c r="J6" s="135"/>
      <c r="K6" s="135"/>
      <c r="L6" s="135"/>
      <c r="M6" s="136"/>
      <c r="N6" s="137">
        <f t="shared" si="4"/>
        <v>0</v>
      </c>
      <c r="O6" s="138">
        <f t="shared" si="1"/>
        <v>0</v>
      </c>
      <c r="P6" s="135"/>
      <c r="Q6" s="135"/>
      <c r="R6" s="136"/>
      <c r="S6" s="135"/>
      <c r="T6" s="137">
        <f t="shared" si="5"/>
        <v>0</v>
      </c>
      <c r="U6" s="139">
        <f t="shared" si="2"/>
        <v>0</v>
      </c>
      <c r="V6" s="140"/>
      <c r="W6" s="141">
        <f t="shared" si="6"/>
        <v>0</v>
      </c>
      <c r="X6" s="142"/>
      <c r="Y6" s="130"/>
      <c r="Z6" s="144"/>
      <c r="AA6" s="145"/>
      <c r="AB6" s="104"/>
    </row>
    <row r="7" spans="1:28" ht="12.75" customHeight="1">
      <c r="A7" s="132">
        <v>4</v>
      </c>
      <c r="B7" s="133">
        <f>'Listado de alumnos'!G8</f>
        <v>0</v>
      </c>
      <c r="C7" s="134">
        <f>'Listado de alumnos'!H8</f>
        <v>0</v>
      </c>
      <c r="D7" s="135"/>
      <c r="E7" s="135"/>
      <c r="F7" s="135"/>
      <c r="G7" s="136"/>
      <c r="H7" s="137">
        <f t="shared" si="3"/>
        <v>0</v>
      </c>
      <c r="I7" s="138">
        <f t="shared" si="0"/>
        <v>0</v>
      </c>
      <c r="J7" s="135"/>
      <c r="K7" s="135"/>
      <c r="L7" s="135"/>
      <c r="M7" s="136"/>
      <c r="N7" s="137">
        <f t="shared" si="4"/>
        <v>0</v>
      </c>
      <c r="O7" s="138">
        <f t="shared" si="1"/>
        <v>0</v>
      </c>
      <c r="P7" s="135"/>
      <c r="Q7" s="135"/>
      <c r="R7" s="136"/>
      <c r="S7" s="135"/>
      <c r="T7" s="137">
        <f t="shared" si="5"/>
        <v>0</v>
      </c>
      <c r="U7" s="139">
        <f t="shared" si="2"/>
        <v>0</v>
      </c>
      <c r="V7" s="140"/>
      <c r="W7" s="141">
        <f t="shared" si="6"/>
        <v>0</v>
      </c>
      <c r="X7" s="142"/>
      <c r="Y7" s="130"/>
      <c r="Z7" s="144"/>
      <c r="AA7" s="145"/>
      <c r="AB7" s="104"/>
    </row>
    <row r="8" spans="1:28" ht="12.75" customHeight="1">
      <c r="A8" s="132">
        <v>5</v>
      </c>
      <c r="B8" s="133">
        <f>'Listado de alumnos'!G9</f>
        <v>0</v>
      </c>
      <c r="C8" s="134">
        <f>'Listado de alumnos'!H9</f>
        <v>0</v>
      </c>
      <c r="D8" s="135"/>
      <c r="E8" s="135"/>
      <c r="F8" s="135"/>
      <c r="G8" s="136"/>
      <c r="H8" s="137">
        <f t="shared" si="3"/>
        <v>0</v>
      </c>
      <c r="I8" s="138">
        <f t="shared" si="0"/>
        <v>0</v>
      </c>
      <c r="J8" s="135"/>
      <c r="K8" s="135"/>
      <c r="L8" s="135"/>
      <c r="M8" s="136"/>
      <c r="N8" s="137">
        <f t="shared" si="4"/>
        <v>0</v>
      </c>
      <c r="O8" s="138">
        <f t="shared" si="1"/>
        <v>0</v>
      </c>
      <c r="P8" s="135"/>
      <c r="Q8" s="135"/>
      <c r="R8" s="136"/>
      <c r="S8" s="135"/>
      <c r="T8" s="137">
        <f t="shared" si="5"/>
        <v>0</v>
      </c>
      <c r="U8" s="139">
        <f t="shared" si="2"/>
        <v>0</v>
      </c>
      <c r="V8" s="140"/>
      <c r="W8" s="141">
        <f t="shared" si="6"/>
        <v>0</v>
      </c>
      <c r="X8" s="142"/>
      <c r="Y8" s="130"/>
      <c r="Z8" s="144"/>
      <c r="AA8" s="145"/>
      <c r="AB8" s="104"/>
    </row>
    <row r="9" spans="1:28" ht="12.75" customHeight="1">
      <c r="A9" s="132">
        <v>6</v>
      </c>
      <c r="B9" s="133">
        <f>'Listado de alumnos'!G10</f>
        <v>0</v>
      </c>
      <c r="C9" s="134">
        <f>'Listado de alumnos'!H10</f>
        <v>0</v>
      </c>
      <c r="D9" s="135"/>
      <c r="E9" s="135"/>
      <c r="F9" s="135"/>
      <c r="G9" s="136"/>
      <c r="H9" s="137">
        <f t="shared" si="3"/>
        <v>0</v>
      </c>
      <c r="I9" s="138">
        <f t="shared" si="0"/>
        <v>0</v>
      </c>
      <c r="J9" s="135"/>
      <c r="K9" s="135"/>
      <c r="L9" s="135"/>
      <c r="M9" s="136"/>
      <c r="N9" s="137">
        <f t="shared" si="4"/>
        <v>0</v>
      </c>
      <c r="O9" s="138">
        <f t="shared" si="1"/>
        <v>0</v>
      </c>
      <c r="P9" s="135"/>
      <c r="Q9" s="135"/>
      <c r="R9" s="136"/>
      <c r="S9" s="135"/>
      <c r="T9" s="137">
        <f t="shared" si="5"/>
        <v>0</v>
      </c>
      <c r="U9" s="139">
        <f t="shared" si="2"/>
        <v>0</v>
      </c>
      <c r="V9" s="140"/>
      <c r="W9" s="141">
        <f t="shared" si="6"/>
        <v>0</v>
      </c>
      <c r="X9" s="142"/>
      <c r="Y9" s="130"/>
      <c r="Z9" s="144"/>
      <c r="AA9" s="145"/>
      <c r="AB9" s="104"/>
    </row>
    <row r="10" spans="1:28" ht="12.75" customHeight="1">
      <c r="A10" s="132">
        <v>7</v>
      </c>
      <c r="B10" s="133">
        <f>'Listado de alumnos'!G11</f>
        <v>0</v>
      </c>
      <c r="C10" s="134">
        <f>'Listado de alumnos'!H11</f>
        <v>0</v>
      </c>
      <c r="D10" s="135"/>
      <c r="E10" s="135"/>
      <c r="F10" s="135"/>
      <c r="G10" s="136"/>
      <c r="H10" s="137">
        <f t="shared" si="3"/>
        <v>0</v>
      </c>
      <c r="I10" s="138">
        <f t="shared" si="0"/>
        <v>0</v>
      </c>
      <c r="J10" s="135"/>
      <c r="K10" s="135"/>
      <c r="L10" s="135"/>
      <c r="M10" s="136"/>
      <c r="N10" s="137">
        <f t="shared" si="4"/>
        <v>0</v>
      </c>
      <c r="O10" s="138">
        <f t="shared" si="1"/>
        <v>0</v>
      </c>
      <c r="P10" s="135"/>
      <c r="Q10" s="135"/>
      <c r="R10" s="136"/>
      <c r="S10" s="135"/>
      <c r="T10" s="137">
        <f t="shared" si="5"/>
        <v>0</v>
      </c>
      <c r="U10" s="139">
        <f t="shared" si="2"/>
        <v>0</v>
      </c>
      <c r="V10" s="140"/>
      <c r="W10" s="141">
        <f t="shared" si="6"/>
        <v>0</v>
      </c>
      <c r="X10" s="142"/>
      <c r="Y10" s="130"/>
      <c r="Z10" s="144"/>
      <c r="AA10" s="145"/>
      <c r="AB10" s="104"/>
    </row>
    <row r="11" spans="1:28" ht="12.75" customHeight="1">
      <c r="A11" s="132">
        <v>8</v>
      </c>
      <c r="B11" s="133">
        <f>'Listado de alumnos'!G12</f>
        <v>0</v>
      </c>
      <c r="C11" s="134">
        <f>'Listado de alumnos'!H12</f>
        <v>0</v>
      </c>
      <c r="D11" s="135"/>
      <c r="E11" s="135"/>
      <c r="F11" s="135"/>
      <c r="G11" s="136"/>
      <c r="H11" s="137">
        <f t="shared" si="3"/>
        <v>0</v>
      </c>
      <c r="I11" s="138">
        <f t="shared" si="0"/>
        <v>0</v>
      </c>
      <c r="J11" s="135"/>
      <c r="K11" s="135"/>
      <c r="L11" s="135"/>
      <c r="M11" s="136"/>
      <c r="N11" s="137">
        <f t="shared" si="4"/>
        <v>0</v>
      </c>
      <c r="O11" s="138">
        <f t="shared" si="1"/>
        <v>0</v>
      </c>
      <c r="P11" s="135"/>
      <c r="Q11" s="135"/>
      <c r="R11" s="136"/>
      <c r="S11" s="135"/>
      <c r="T11" s="137">
        <f t="shared" si="5"/>
        <v>0</v>
      </c>
      <c r="U11" s="139">
        <f t="shared" si="2"/>
        <v>0</v>
      </c>
      <c r="V11" s="140"/>
      <c r="W11" s="141">
        <f t="shared" si="6"/>
        <v>0</v>
      </c>
      <c r="X11" s="142"/>
      <c r="Y11" s="130"/>
      <c r="Z11" s="144"/>
      <c r="AA11" s="145"/>
      <c r="AB11" s="104"/>
    </row>
    <row r="12" spans="1:28" ht="12.75" customHeight="1">
      <c r="A12" s="132">
        <v>9</v>
      </c>
      <c r="B12" s="133">
        <f>'Listado de alumnos'!G13</f>
        <v>0</v>
      </c>
      <c r="C12" s="134">
        <f>'Listado de alumnos'!H13</f>
        <v>0</v>
      </c>
      <c r="D12" s="135"/>
      <c r="E12" s="135"/>
      <c r="F12" s="135"/>
      <c r="G12" s="136"/>
      <c r="H12" s="137">
        <f t="shared" si="3"/>
        <v>0</v>
      </c>
      <c r="I12" s="138">
        <f t="shared" si="0"/>
        <v>0</v>
      </c>
      <c r="J12" s="135"/>
      <c r="K12" s="135"/>
      <c r="L12" s="135"/>
      <c r="M12" s="136"/>
      <c r="N12" s="137">
        <f t="shared" si="4"/>
        <v>0</v>
      </c>
      <c r="O12" s="138">
        <f t="shared" si="1"/>
        <v>0</v>
      </c>
      <c r="P12" s="135"/>
      <c r="Q12" s="135"/>
      <c r="R12" s="136"/>
      <c r="S12" s="135"/>
      <c r="T12" s="137">
        <f t="shared" si="5"/>
        <v>0</v>
      </c>
      <c r="U12" s="139">
        <f t="shared" si="2"/>
        <v>0</v>
      </c>
      <c r="V12" s="140"/>
      <c r="W12" s="141">
        <f t="shared" si="6"/>
        <v>0</v>
      </c>
      <c r="X12" s="142"/>
      <c r="Y12" s="130"/>
      <c r="Z12" s="144"/>
      <c r="AA12" s="145"/>
      <c r="AB12" s="104"/>
    </row>
    <row r="13" spans="1:28" ht="12.75" customHeight="1">
      <c r="A13" s="132">
        <v>10</v>
      </c>
      <c r="B13" s="133">
        <f>'Listado de alumnos'!G14</f>
        <v>0</v>
      </c>
      <c r="C13" s="134">
        <f>'Listado de alumnos'!H14</f>
        <v>0</v>
      </c>
      <c r="D13" s="135"/>
      <c r="E13" s="135"/>
      <c r="F13" s="135"/>
      <c r="G13" s="136"/>
      <c r="H13" s="137">
        <f t="shared" si="3"/>
        <v>0</v>
      </c>
      <c r="I13" s="138">
        <f t="shared" si="0"/>
        <v>0</v>
      </c>
      <c r="J13" s="135"/>
      <c r="K13" s="135"/>
      <c r="L13" s="135"/>
      <c r="M13" s="136"/>
      <c r="N13" s="137">
        <f t="shared" si="4"/>
        <v>0</v>
      </c>
      <c r="O13" s="138">
        <f t="shared" si="1"/>
        <v>0</v>
      </c>
      <c r="P13" s="135"/>
      <c r="Q13" s="135"/>
      <c r="R13" s="136"/>
      <c r="S13" s="135"/>
      <c r="T13" s="137">
        <f t="shared" si="5"/>
        <v>0</v>
      </c>
      <c r="U13" s="139">
        <f t="shared" si="2"/>
        <v>0</v>
      </c>
      <c r="V13" s="140"/>
      <c r="W13" s="141">
        <f t="shared" si="6"/>
        <v>0</v>
      </c>
      <c r="X13" s="142"/>
      <c r="Y13" s="130"/>
      <c r="Z13" s="144"/>
      <c r="AA13" s="145"/>
      <c r="AB13" s="104"/>
    </row>
    <row r="14" spans="1:28" ht="12.75" customHeight="1">
      <c r="A14" s="132">
        <v>11</v>
      </c>
      <c r="B14" s="133">
        <f>'Listado de alumnos'!G15</f>
        <v>0</v>
      </c>
      <c r="C14" s="134">
        <f>'Listado de alumnos'!H15</f>
        <v>0</v>
      </c>
      <c r="D14" s="135"/>
      <c r="E14" s="135"/>
      <c r="F14" s="135"/>
      <c r="G14" s="136"/>
      <c r="H14" s="137">
        <f t="shared" si="3"/>
        <v>0</v>
      </c>
      <c r="I14" s="138">
        <f t="shared" si="0"/>
        <v>0</v>
      </c>
      <c r="J14" s="135"/>
      <c r="K14" s="135"/>
      <c r="L14" s="135"/>
      <c r="M14" s="136"/>
      <c r="N14" s="137">
        <f t="shared" si="4"/>
        <v>0</v>
      </c>
      <c r="O14" s="138">
        <f t="shared" si="1"/>
        <v>0</v>
      </c>
      <c r="P14" s="135"/>
      <c r="Q14" s="135"/>
      <c r="R14" s="136"/>
      <c r="S14" s="135"/>
      <c r="T14" s="137">
        <f t="shared" si="5"/>
        <v>0</v>
      </c>
      <c r="U14" s="139">
        <f t="shared" si="2"/>
        <v>0</v>
      </c>
      <c r="V14" s="140"/>
      <c r="W14" s="141">
        <f t="shared" si="6"/>
        <v>0</v>
      </c>
      <c r="X14" s="142"/>
      <c r="Y14" s="130"/>
      <c r="Z14" s="144"/>
      <c r="AA14" s="145"/>
      <c r="AB14" s="104"/>
    </row>
    <row r="15" spans="1:28" ht="12.75" customHeight="1">
      <c r="A15" s="132">
        <v>12</v>
      </c>
      <c r="B15" s="133">
        <f>'Listado de alumnos'!G16</f>
        <v>0</v>
      </c>
      <c r="C15" s="134">
        <f>'Listado de alumnos'!H16</f>
        <v>0</v>
      </c>
      <c r="D15" s="135"/>
      <c r="E15" s="135"/>
      <c r="F15" s="135"/>
      <c r="G15" s="136"/>
      <c r="H15" s="137">
        <f t="shared" si="3"/>
        <v>0</v>
      </c>
      <c r="I15" s="138">
        <f t="shared" si="0"/>
        <v>0</v>
      </c>
      <c r="J15" s="135"/>
      <c r="K15" s="135"/>
      <c r="L15" s="135"/>
      <c r="M15" s="136"/>
      <c r="N15" s="137">
        <f t="shared" si="4"/>
        <v>0</v>
      </c>
      <c r="O15" s="138">
        <f t="shared" si="1"/>
        <v>0</v>
      </c>
      <c r="P15" s="135"/>
      <c r="Q15" s="135"/>
      <c r="R15" s="136"/>
      <c r="S15" s="135"/>
      <c r="T15" s="137">
        <f t="shared" si="5"/>
        <v>0</v>
      </c>
      <c r="U15" s="139">
        <f t="shared" si="2"/>
        <v>0</v>
      </c>
      <c r="V15" s="140"/>
      <c r="W15" s="141">
        <f t="shared" si="6"/>
        <v>0</v>
      </c>
      <c r="X15" s="142"/>
      <c r="Y15" s="130"/>
      <c r="Z15" s="144"/>
      <c r="AA15" s="145"/>
      <c r="AB15" s="104"/>
    </row>
    <row r="16" spans="1:28" ht="12.75" customHeight="1">
      <c r="A16" s="132">
        <v>13</v>
      </c>
      <c r="B16" s="133">
        <f>'Listado de alumnos'!G17</f>
        <v>0</v>
      </c>
      <c r="C16" s="134">
        <f>'Listado de alumnos'!H17</f>
        <v>0</v>
      </c>
      <c r="D16" s="135"/>
      <c r="E16" s="135"/>
      <c r="F16" s="135"/>
      <c r="G16" s="136"/>
      <c r="H16" s="137">
        <f t="shared" si="3"/>
        <v>0</v>
      </c>
      <c r="I16" s="138">
        <f t="shared" si="0"/>
        <v>0</v>
      </c>
      <c r="J16" s="135"/>
      <c r="K16" s="135"/>
      <c r="L16" s="135"/>
      <c r="M16" s="136"/>
      <c r="N16" s="137">
        <f t="shared" si="4"/>
        <v>0</v>
      </c>
      <c r="O16" s="138">
        <f t="shared" si="1"/>
        <v>0</v>
      </c>
      <c r="P16" s="135"/>
      <c r="Q16" s="135"/>
      <c r="R16" s="136"/>
      <c r="S16" s="135"/>
      <c r="T16" s="137">
        <f t="shared" si="5"/>
        <v>0</v>
      </c>
      <c r="U16" s="139">
        <f t="shared" si="2"/>
        <v>0</v>
      </c>
      <c r="V16" s="140"/>
      <c r="W16" s="141">
        <f t="shared" si="6"/>
        <v>0</v>
      </c>
      <c r="X16" s="142"/>
      <c r="Y16" s="130"/>
      <c r="Z16" s="144"/>
      <c r="AA16" s="145"/>
      <c r="AB16" s="104"/>
    </row>
    <row r="17" spans="1:28" ht="12.75" customHeight="1">
      <c r="A17" s="132">
        <v>14</v>
      </c>
      <c r="B17" s="133">
        <f>'Listado de alumnos'!G18</f>
        <v>0</v>
      </c>
      <c r="C17" s="134">
        <f>'Listado de alumnos'!H18</f>
        <v>0</v>
      </c>
      <c r="D17" s="135"/>
      <c r="E17" s="135"/>
      <c r="F17" s="135"/>
      <c r="G17" s="136"/>
      <c r="H17" s="137">
        <f t="shared" si="3"/>
        <v>0</v>
      </c>
      <c r="I17" s="138">
        <f t="shared" si="0"/>
        <v>0</v>
      </c>
      <c r="J17" s="135"/>
      <c r="K17" s="135"/>
      <c r="L17" s="135"/>
      <c r="M17" s="136"/>
      <c r="N17" s="137">
        <f t="shared" si="4"/>
        <v>0</v>
      </c>
      <c r="O17" s="138">
        <f t="shared" si="1"/>
        <v>0</v>
      </c>
      <c r="P17" s="135"/>
      <c r="Q17" s="135"/>
      <c r="R17" s="136"/>
      <c r="S17" s="135"/>
      <c r="T17" s="137">
        <f t="shared" si="5"/>
        <v>0</v>
      </c>
      <c r="U17" s="139">
        <f t="shared" si="2"/>
        <v>0</v>
      </c>
      <c r="V17" s="140"/>
      <c r="W17" s="141">
        <f t="shared" si="6"/>
        <v>0</v>
      </c>
      <c r="X17" s="142"/>
      <c r="Y17" s="130"/>
      <c r="Z17" s="144"/>
      <c r="AA17" s="145"/>
      <c r="AB17" s="104"/>
    </row>
    <row r="18" spans="1:28" ht="12.75" customHeight="1">
      <c r="A18" s="132">
        <v>15</v>
      </c>
      <c r="B18" s="133">
        <f>'Listado de alumnos'!G19</f>
        <v>0</v>
      </c>
      <c r="C18" s="134">
        <f>'Listado de alumnos'!H19</f>
        <v>0</v>
      </c>
      <c r="D18" s="146"/>
      <c r="E18" s="146"/>
      <c r="F18" s="146"/>
      <c r="G18" s="147"/>
      <c r="H18" s="137">
        <f t="shared" si="3"/>
        <v>0</v>
      </c>
      <c r="I18" s="138">
        <f t="shared" si="0"/>
        <v>0</v>
      </c>
      <c r="J18" s="146"/>
      <c r="K18" s="146"/>
      <c r="L18" s="146"/>
      <c r="M18" s="147"/>
      <c r="N18" s="137">
        <f t="shared" si="4"/>
        <v>0</v>
      </c>
      <c r="O18" s="138">
        <f t="shared" si="1"/>
        <v>0</v>
      </c>
      <c r="P18" s="146"/>
      <c r="Q18" s="146"/>
      <c r="R18" s="147"/>
      <c r="S18" s="146"/>
      <c r="T18" s="137">
        <f t="shared" si="5"/>
        <v>0</v>
      </c>
      <c r="U18" s="139">
        <f t="shared" si="2"/>
        <v>0</v>
      </c>
      <c r="V18" s="140"/>
      <c r="W18" s="141">
        <f t="shared" si="6"/>
        <v>0</v>
      </c>
      <c r="X18" s="142"/>
      <c r="Y18" s="130"/>
      <c r="Z18" s="144"/>
      <c r="AA18" s="145"/>
      <c r="AB18" s="104"/>
    </row>
    <row r="19" spans="1:28" ht="12.75" customHeight="1">
      <c r="A19" s="132">
        <v>16</v>
      </c>
      <c r="B19" s="133">
        <f>'Listado de alumnos'!G20</f>
        <v>0</v>
      </c>
      <c r="C19" s="134">
        <f>'Listado de alumnos'!H20</f>
        <v>0</v>
      </c>
      <c r="D19" s="135"/>
      <c r="E19" s="135"/>
      <c r="F19" s="135"/>
      <c r="G19" s="136"/>
      <c r="H19" s="137">
        <f t="shared" si="3"/>
        <v>0</v>
      </c>
      <c r="I19" s="138">
        <f t="shared" si="0"/>
        <v>0</v>
      </c>
      <c r="J19" s="135"/>
      <c r="K19" s="135"/>
      <c r="L19" s="135"/>
      <c r="M19" s="136"/>
      <c r="N19" s="137">
        <f t="shared" si="4"/>
        <v>0</v>
      </c>
      <c r="O19" s="138">
        <f t="shared" si="1"/>
        <v>0</v>
      </c>
      <c r="P19" s="135"/>
      <c r="Q19" s="135"/>
      <c r="R19" s="136"/>
      <c r="S19" s="135"/>
      <c r="T19" s="137">
        <f t="shared" si="5"/>
        <v>0</v>
      </c>
      <c r="U19" s="139">
        <f t="shared" si="2"/>
        <v>0</v>
      </c>
      <c r="V19" s="140"/>
      <c r="W19" s="141">
        <f t="shared" si="6"/>
        <v>0</v>
      </c>
      <c r="X19" s="142"/>
      <c r="Y19" s="130"/>
      <c r="Z19" s="144"/>
      <c r="AA19" s="145"/>
      <c r="AB19" s="104"/>
    </row>
    <row r="20" spans="1:28" ht="12.75" customHeight="1">
      <c r="A20" s="132">
        <v>17</v>
      </c>
      <c r="B20" s="133">
        <f>'Listado de alumnos'!G21</f>
        <v>0</v>
      </c>
      <c r="C20" s="134">
        <f>'Listado de alumnos'!H21</f>
        <v>0</v>
      </c>
      <c r="D20" s="135"/>
      <c r="E20" s="135"/>
      <c r="F20" s="135"/>
      <c r="G20" s="136"/>
      <c r="H20" s="137">
        <f t="shared" si="3"/>
        <v>0</v>
      </c>
      <c r="I20" s="138">
        <f t="shared" si="0"/>
        <v>0</v>
      </c>
      <c r="J20" s="135"/>
      <c r="K20" s="135"/>
      <c r="L20" s="135"/>
      <c r="M20" s="136"/>
      <c r="N20" s="137">
        <f t="shared" si="4"/>
        <v>0</v>
      </c>
      <c r="O20" s="138">
        <f t="shared" si="1"/>
        <v>0</v>
      </c>
      <c r="P20" s="135"/>
      <c r="Q20" s="135"/>
      <c r="R20" s="136"/>
      <c r="S20" s="135"/>
      <c r="T20" s="137">
        <f t="shared" si="5"/>
        <v>0</v>
      </c>
      <c r="U20" s="139">
        <f t="shared" si="2"/>
        <v>0</v>
      </c>
      <c r="V20" s="140"/>
      <c r="W20" s="141">
        <f t="shared" si="6"/>
        <v>0</v>
      </c>
      <c r="X20" s="142"/>
      <c r="Y20" s="130"/>
      <c r="Z20" s="144"/>
      <c r="AA20" s="145"/>
      <c r="AB20" s="104"/>
    </row>
    <row r="21" spans="1:28" ht="12.75" customHeight="1">
      <c r="A21" s="132">
        <v>18</v>
      </c>
      <c r="B21" s="133">
        <f>'Listado de alumnos'!G22</f>
        <v>0</v>
      </c>
      <c r="C21" s="134">
        <f>'Listado de alumnos'!H22</f>
        <v>0</v>
      </c>
      <c r="D21" s="135"/>
      <c r="E21" s="135"/>
      <c r="F21" s="135"/>
      <c r="G21" s="136"/>
      <c r="H21" s="137">
        <f t="shared" si="3"/>
        <v>0</v>
      </c>
      <c r="I21" s="138">
        <f t="shared" si="0"/>
        <v>0</v>
      </c>
      <c r="J21" s="135"/>
      <c r="K21" s="135"/>
      <c r="L21" s="135"/>
      <c r="M21" s="136"/>
      <c r="N21" s="137">
        <f t="shared" si="4"/>
        <v>0</v>
      </c>
      <c r="O21" s="138">
        <f t="shared" si="1"/>
        <v>0</v>
      </c>
      <c r="P21" s="135"/>
      <c r="Q21" s="135"/>
      <c r="R21" s="136"/>
      <c r="S21" s="135"/>
      <c r="T21" s="137">
        <f t="shared" si="5"/>
        <v>0</v>
      </c>
      <c r="U21" s="139">
        <f t="shared" si="2"/>
        <v>0</v>
      </c>
      <c r="V21" s="140"/>
      <c r="W21" s="141">
        <f t="shared" si="6"/>
        <v>0</v>
      </c>
      <c r="X21" s="142"/>
      <c r="Y21" s="130"/>
      <c r="Z21" s="144"/>
      <c r="AA21" s="145"/>
      <c r="AB21" s="104"/>
    </row>
    <row r="22" spans="1:28" ht="12.75" customHeight="1">
      <c r="A22" s="132">
        <v>19</v>
      </c>
      <c r="B22" s="133">
        <f>'Listado de alumnos'!G23</f>
        <v>0</v>
      </c>
      <c r="C22" s="134">
        <f>'Listado de alumnos'!H23</f>
        <v>0</v>
      </c>
      <c r="D22" s="135"/>
      <c r="E22" s="135"/>
      <c r="F22" s="135"/>
      <c r="G22" s="136"/>
      <c r="H22" s="137">
        <f t="shared" si="3"/>
        <v>0</v>
      </c>
      <c r="I22" s="138">
        <f t="shared" si="0"/>
        <v>0</v>
      </c>
      <c r="J22" s="135"/>
      <c r="K22" s="135"/>
      <c r="L22" s="135"/>
      <c r="M22" s="136"/>
      <c r="N22" s="137">
        <f t="shared" si="4"/>
        <v>0</v>
      </c>
      <c r="O22" s="138">
        <f t="shared" si="1"/>
        <v>0</v>
      </c>
      <c r="P22" s="135"/>
      <c r="Q22" s="135"/>
      <c r="R22" s="136"/>
      <c r="S22" s="135"/>
      <c r="T22" s="137">
        <f t="shared" si="5"/>
        <v>0</v>
      </c>
      <c r="U22" s="139">
        <f t="shared" si="2"/>
        <v>0</v>
      </c>
      <c r="V22" s="140"/>
      <c r="W22" s="141">
        <f t="shared" si="6"/>
        <v>0</v>
      </c>
      <c r="X22" s="142"/>
      <c r="Y22" s="130"/>
      <c r="Z22" s="144"/>
      <c r="AA22" s="145"/>
      <c r="AB22" s="104"/>
    </row>
    <row r="23" spans="1:28" ht="12.75" customHeight="1">
      <c r="A23" s="132">
        <v>20</v>
      </c>
      <c r="B23" s="133">
        <f>'Listado de alumnos'!G24</f>
        <v>0</v>
      </c>
      <c r="C23" s="134">
        <f>'Listado de alumnos'!H24</f>
        <v>0</v>
      </c>
      <c r="D23" s="135"/>
      <c r="E23" s="135"/>
      <c r="F23" s="135"/>
      <c r="G23" s="136"/>
      <c r="H23" s="137">
        <f t="shared" si="3"/>
        <v>0</v>
      </c>
      <c r="I23" s="138">
        <f t="shared" si="0"/>
        <v>0</v>
      </c>
      <c r="J23" s="135"/>
      <c r="K23" s="135"/>
      <c r="L23" s="135"/>
      <c r="M23" s="136"/>
      <c r="N23" s="137">
        <f t="shared" si="4"/>
        <v>0</v>
      </c>
      <c r="O23" s="138">
        <f t="shared" si="1"/>
        <v>0</v>
      </c>
      <c r="P23" s="135"/>
      <c r="Q23" s="135"/>
      <c r="R23" s="136"/>
      <c r="S23" s="135"/>
      <c r="T23" s="137">
        <f t="shared" si="5"/>
        <v>0</v>
      </c>
      <c r="U23" s="139">
        <f t="shared" si="2"/>
        <v>0</v>
      </c>
      <c r="V23" s="140"/>
      <c r="W23" s="141">
        <f t="shared" si="6"/>
        <v>0</v>
      </c>
      <c r="X23" s="142"/>
      <c r="Y23" s="130"/>
      <c r="Z23" s="144"/>
      <c r="AA23" s="145"/>
      <c r="AB23" s="104"/>
    </row>
    <row r="24" spans="1:28" ht="12.75" customHeight="1">
      <c r="A24" s="132">
        <v>21</v>
      </c>
      <c r="B24" s="133">
        <f>'Listado de alumnos'!G25</f>
        <v>0</v>
      </c>
      <c r="C24" s="134">
        <f>'Listado de alumnos'!H25</f>
        <v>0</v>
      </c>
      <c r="D24" s="148"/>
      <c r="E24" s="148"/>
      <c r="F24" s="148"/>
      <c r="G24" s="149"/>
      <c r="H24" s="137">
        <f t="shared" si="3"/>
        <v>0</v>
      </c>
      <c r="I24" s="138">
        <f t="shared" si="0"/>
        <v>0</v>
      </c>
      <c r="J24" s="148"/>
      <c r="K24" s="148"/>
      <c r="L24" s="148"/>
      <c r="M24" s="149"/>
      <c r="N24" s="137">
        <f t="shared" si="4"/>
        <v>0</v>
      </c>
      <c r="O24" s="138">
        <f t="shared" si="1"/>
        <v>0</v>
      </c>
      <c r="P24" s="148"/>
      <c r="Q24" s="148"/>
      <c r="R24" s="149"/>
      <c r="S24" s="148"/>
      <c r="T24" s="137">
        <f t="shared" si="5"/>
        <v>0</v>
      </c>
      <c r="U24" s="139">
        <f t="shared" si="2"/>
        <v>0</v>
      </c>
      <c r="V24" s="140"/>
      <c r="W24" s="141">
        <f t="shared" si="6"/>
        <v>0</v>
      </c>
      <c r="X24" s="142"/>
      <c r="Y24" s="130"/>
      <c r="Z24" s="144"/>
      <c r="AA24" s="145"/>
      <c r="AB24" s="104"/>
    </row>
    <row r="25" spans="1:28" ht="12.75" customHeight="1">
      <c r="A25" s="132">
        <v>22</v>
      </c>
      <c r="B25" s="133">
        <f>'Listado de alumnos'!G26</f>
        <v>0</v>
      </c>
      <c r="C25" s="134">
        <f>'Listado de alumnos'!H26</f>
        <v>0</v>
      </c>
      <c r="D25" s="135"/>
      <c r="E25" s="136"/>
      <c r="F25" s="136"/>
      <c r="G25" s="136"/>
      <c r="H25" s="137">
        <f t="shared" si="3"/>
        <v>0</v>
      </c>
      <c r="I25" s="138">
        <f t="shared" si="0"/>
        <v>0</v>
      </c>
      <c r="J25" s="135"/>
      <c r="K25" s="136"/>
      <c r="L25" s="136"/>
      <c r="M25" s="136"/>
      <c r="N25" s="137">
        <f t="shared" si="4"/>
        <v>0</v>
      </c>
      <c r="O25" s="138">
        <f t="shared" si="1"/>
        <v>0</v>
      </c>
      <c r="P25" s="135"/>
      <c r="Q25" s="136"/>
      <c r="R25" s="136"/>
      <c r="S25" s="135"/>
      <c r="T25" s="137">
        <f t="shared" si="5"/>
        <v>0</v>
      </c>
      <c r="U25" s="139">
        <f t="shared" si="2"/>
        <v>0</v>
      </c>
      <c r="V25" s="140"/>
      <c r="W25" s="141">
        <f t="shared" si="6"/>
        <v>0</v>
      </c>
      <c r="X25" s="142"/>
      <c r="Y25" s="130"/>
      <c r="Z25" s="144"/>
      <c r="AA25" s="145"/>
      <c r="AB25" s="104"/>
    </row>
    <row r="26" spans="1:28" ht="12.75" customHeight="1">
      <c r="A26" s="132">
        <v>23</v>
      </c>
      <c r="B26" s="133">
        <f>'Listado de alumnos'!G27</f>
        <v>0</v>
      </c>
      <c r="C26" s="134">
        <f>'Listado de alumnos'!H27</f>
        <v>0</v>
      </c>
      <c r="D26" s="135"/>
      <c r="E26" s="136"/>
      <c r="F26" s="136"/>
      <c r="G26" s="136"/>
      <c r="H26" s="137">
        <f t="shared" si="3"/>
        <v>0</v>
      </c>
      <c r="I26" s="138">
        <f t="shared" si="0"/>
        <v>0</v>
      </c>
      <c r="J26" s="135"/>
      <c r="K26" s="136"/>
      <c r="L26" s="136"/>
      <c r="M26" s="136"/>
      <c r="N26" s="137">
        <f t="shared" si="4"/>
        <v>0</v>
      </c>
      <c r="O26" s="138">
        <f t="shared" si="1"/>
        <v>0</v>
      </c>
      <c r="P26" s="135"/>
      <c r="Q26" s="136"/>
      <c r="R26" s="136"/>
      <c r="S26" s="135"/>
      <c r="T26" s="137">
        <f t="shared" si="5"/>
        <v>0</v>
      </c>
      <c r="U26" s="139">
        <f t="shared" si="2"/>
        <v>0</v>
      </c>
      <c r="V26" s="140"/>
      <c r="W26" s="141">
        <f t="shared" si="6"/>
        <v>0</v>
      </c>
      <c r="X26" s="142"/>
      <c r="Y26" s="130"/>
      <c r="Z26" s="144"/>
      <c r="AA26" s="145"/>
      <c r="AB26" s="104"/>
    </row>
    <row r="27" spans="1:28" ht="12.75" customHeight="1">
      <c r="A27" s="132">
        <v>24</v>
      </c>
      <c r="B27" s="133">
        <f>'Listado de alumnos'!G28</f>
        <v>0</v>
      </c>
      <c r="C27" s="134">
        <f>'Listado de alumnos'!H28</f>
        <v>0</v>
      </c>
      <c r="D27" s="135"/>
      <c r="E27" s="136"/>
      <c r="F27" s="136"/>
      <c r="G27" s="136"/>
      <c r="H27" s="137">
        <f t="shared" si="3"/>
        <v>0</v>
      </c>
      <c r="I27" s="138">
        <f t="shared" si="0"/>
        <v>0</v>
      </c>
      <c r="J27" s="135"/>
      <c r="K27" s="136"/>
      <c r="L27" s="136"/>
      <c r="M27" s="136"/>
      <c r="N27" s="137">
        <f t="shared" si="4"/>
        <v>0</v>
      </c>
      <c r="O27" s="138">
        <f t="shared" si="1"/>
        <v>0</v>
      </c>
      <c r="P27" s="135"/>
      <c r="Q27" s="136"/>
      <c r="R27" s="136"/>
      <c r="S27" s="135"/>
      <c r="T27" s="137">
        <f t="shared" si="5"/>
        <v>0</v>
      </c>
      <c r="U27" s="139">
        <f t="shared" si="2"/>
        <v>0</v>
      </c>
      <c r="V27" s="140"/>
      <c r="W27" s="141">
        <f t="shared" si="6"/>
        <v>0</v>
      </c>
      <c r="X27" s="142"/>
      <c r="Y27" s="130"/>
      <c r="Z27" s="144"/>
      <c r="AA27" s="145"/>
      <c r="AB27" s="104"/>
    </row>
    <row r="28" spans="1:28" ht="12.75" customHeight="1">
      <c r="A28" s="132">
        <v>25</v>
      </c>
      <c r="B28" s="133">
        <f>'Listado de alumnos'!G29</f>
        <v>0</v>
      </c>
      <c r="C28" s="134">
        <f>'Listado de alumnos'!H29</f>
        <v>0</v>
      </c>
      <c r="D28" s="135"/>
      <c r="E28" s="136"/>
      <c r="F28" s="136"/>
      <c r="G28" s="136"/>
      <c r="H28" s="137">
        <f t="shared" si="3"/>
        <v>0</v>
      </c>
      <c r="I28" s="138">
        <f t="shared" si="0"/>
        <v>0</v>
      </c>
      <c r="J28" s="135"/>
      <c r="K28" s="136"/>
      <c r="L28" s="136"/>
      <c r="M28" s="136"/>
      <c r="N28" s="137">
        <f t="shared" si="4"/>
        <v>0</v>
      </c>
      <c r="O28" s="138">
        <f t="shared" si="1"/>
        <v>0</v>
      </c>
      <c r="P28" s="135"/>
      <c r="Q28" s="136"/>
      <c r="R28" s="136"/>
      <c r="S28" s="135"/>
      <c r="T28" s="137">
        <f t="shared" si="5"/>
        <v>0</v>
      </c>
      <c r="U28" s="139">
        <f t="shared" si="2"/>
        <v>0</v>
      </c>
      <c r="V28" s="140"/>
      <c r="W28" s="141">
        <f t="shared" si="6"/>
        <v>0</v>
      </c>
      <c r="X28" s="142"/>
      <c r="Y28" s="130"/>
      <c r="Z28" s="144"/>
      <c r="AA28" s="145"/>
      <c r="AB28" s="104"/>
    </row>
    <row r="29" spans="1:28" ht="12.75" customHeight="1">
      <c r="A29" s="132">
        <v>26</v>
      </c>
      <c r="B29" s="133">
        <f>'Listado de alumnos'!G30</f>
        <v>0</v>
      </c>
      <c r="C29" s="134">
        <f>'Listado de alumnos'!H30</f>
        <v>0</v>
      </c>
      <c r="D29" s="135"/>
      <c r="E29" s="136"/>
      <c r="F29" s="136"/>
      <c r="G29" s="136"/>
      <c r="H29" s="137">
        <f t="shared" si="3"/>
        <v>0</v>
      </c>
      <c r="I29" s="138">
        <f t="shared" si="0"/>
        <v>0</v>
      </c>
      <c r="J29" s="135"/>
      <c r="K29" s="136"/>
      <c r="L29" s="136"/>
      <c r="M29" s="136"/>
      <c r="N29" s="137">
        <f t="shared" si="4"/>
        <v>0</v>
      </c>
      <c r="O29" s="138">
        <f t="shared" si="1"/>
        <v>0</v>
      </c>
      <c r="P29" s="135"/>
      <c r="Q29" s="136"/>
      <c r="R29" s="136"/>
      <c r="S29" s="135"/>
      <c r="T29" s="137">
        <f t="shared" si="5"/>
        <v>0</v>
      </c>
      <c r="U29" s="139">
        <f t="shared" si="2"/>
        <v>0</v>
      </c>
      <c r="V29" s="140"/>
      <c r="W29" s="141">
        <f t="shared" si="6"/>
        <v>0</v>
      </c>
      <c r="X29" s="142"/>
      <c r="Y29" s="130"/>
      <c r="Z29" s="144"/>
      <c r="AA29" s="145"/>
      <c r="AB29" s="104"/>
    </row>
    <row r="30" spans="1:28" ht="12.75" customHeight="1">
      <c r="A30" s="132">
        <v>27</v>
      </c>
      <c r="B30" s="133">
        <f>'Listado de alumnos'!G31</f>
        <v>0</v>
      </c>
      <c r="C30" s="134">
        <f>'Listado de alumnos'!H31</f>
        <v>0</v>
      </c>
      <c r="D30" s="135"/>
      <c r="E30" s="136"/>
      <c r="F30" s="136"/>
      <c r="G30" s="136"/>
      <c r="H30" s="137">
        <f t="shared" si="3"/>
        <v>0</v>
      </c>
      <c r="I30" s="138">
        <f t="shared" si="0"/>
        <v>0</v>
      </c>
      <c r="J30" s="135"/>
      <c r="K30" s="136"/>
      <c r="L30" s="136"/>
      <c r="M30" s="136"/>
      <c r="N30" s="137">
        <f t="shared" si="4"/>
        <v>0</v>
      </c>
      <c r="O30" s="138">
        <f t="shared" si="1"/>
        <v>0</v>
      </c>
      <c r="P30" s="135"/>
      <c r="Q30" s="136"/>
      <c r="R30" s="136"/>
      <c r="S30" s="135"/>
      <c r="T30" s="137">
        <f t="shared" si="5"/>
        <v>0</v>
      </c>
      <c r="U30" s="139">
        <f t="shared" si="2"/>
        <v>0</v>
      </c>
      <c r="V30" s="140"/>
      <c r="W30" s="141">
        <f t="shared" si="6"/>
        <v>0</v>
      </c>
      <c r="X30" s="142"/>
      <c r="Y30" s="130"/>
      <c r="Z30" s="144"/>
      <c r="AA30" s="145"/>
      <c r="AB30" s="104"/>
    </row>
    <row r="31" spans="1:28" ht="12.75" customHeight="1">
      <c r="A31" s="132">
        <v>28</v>
      </c>
      <c r="B31" s="133">
        <f>'Listado de alumnos'!G32</f>
        <v>0</v>
      </c>
      <c r="C31" s="134">
        <f>'Listado de alumnos'!H32</f>
        <v>0</v>
      </c>
      <c r="D31" s="135"/>
      <c r="E31" s="136"/>
      <c r="F31" s="136"/>
      <c r="G31" s="136"/>
      <c r="H31" s="137">
        <f t="shared" si="3"/>
        <v>0</v>
      </c>
      <c r="I31" s="138">
        <f t="shared" si="0"/>
        <v>0</v>
      </c>
      <c r="J31" s="135"/>
      <c r="K31" s="136"/>
      <c r="L31" s="136"/>
      <c r="M31" s="136"/>
      <c r="N31" s="137">
        <f t="shared" si="4"/>
        <v>0</v>
      </c>
      <c r="O31" s="138">
        <f t="shared" si="1"/>
        <v>0</v>
      </c>
      <c r="P31" s="135"/>
      <c r="Q31" s="136"/>
      <c r="R31" s="136"/>
      <c r="S31" s="135"/>
      <c r="T31" s="137">
        <f t="shared" si="5"/>
        <v>0</v>
      </c>
      <c r="U31" s="139">
        <f t="shared" si="2"/>
        <v>0</v>
      </c>
      <c r="V31" s="140"/>
      <c r="W31" s="141">
        <f t="shared" si="6"/>
        <v>0</v>
      </c>
      <c r="X31" s="142"/>
      <c r="Y31" s="130"/>
      <c r="Z31" s="144"/>
      <c r="AA31" s="145"/>
      <c r="AB31" s="104"/>
    </row>
    <row r="32" spans="1:28" ht="12.75" customHeight="1">
      <c r="A32" s="132">
        <v>29</v>
      </c>
      <c r="B32" s="133">
        <f>'Listado de alumnos'!G33</f>
        <v>0</v>
      </c>
      <c r="C32" s="134">
        <f>'Listado de alumnos'!H33</f>
        <v>0</v>
      </c>
      <c r="D32" s="135"/>
      <c r="E32" s="136"/>
      <c r="F32" s="136"/>
      <c r="G32" s="136"/>
      <c r="H32" s="137">
        <f t="shared" si="3"/>
        <v>0</v>
      </c>
      <c r="I32" s="138">
        <f t="shared" si="0"/>
        <v>0</v>
      </c>
      <c r="J32" s="135"/>
      <c r="K32" s="136"/>
      <c r="L32" s="136"/>
      <c r="M32" s="136"/>
      <c r="N32" s="137">
        <f t="shared" si="4"/>
        <v>0</v>
      </c>
      <c r="O32" s="138">
        <f t="shared" si="1"/>
        <v>0</v>
      </c>
      <c r="P32" s="135"/>
      <c r="Q32" s="136"/>
      <c r="R32" s="136"/>
      <c r="S32" s="135"/>
      <c r="T32" s="137">
        <f t="shared" si="5"/>
        <v>0</v>
      </c>
      <c r="U32" s="139">
        <f t="shared" si="2"/>
        <v>0</v>
      </c>
      <c r="V32" s="140"/>
      <c r="W32" s="141">
        <f t="shared" si="6"/>
        <v>0</v>
      </c>
      <c r="X32" s="142"/>
      <c r="Y32" s="130"/>
      <c r="Z32" s="144"/>
      <c r="AA32" s="145"/>
      <c r="AB32" s="104"/>
    </row>
    <row r="33" spans="1:28" ht="12.75" customHeight="1">
      <c r="A33" s="132">
        <v>30</v>
      </c>
      <c r="B33" s="133">
        <f>'Listado de alumnos'!G34</f>
        <v>0</v>
      </c>
      <c r="C33" s="134">
        <f>'Listado de alumnos'!H34</f>
        <v>0</v>
      </c>
      <c r="D33" s="135"/>
      <c r="E33" s="136"/>
      <c r="F33" s="136"/>
      <c r="G33" s="136"/>
      <c r="H33" s="150">
        <f t="shared" si="3"/>
        <v>0</v>
      </c>
      <c r="I33" s="138">
        <f t="shared" si="0"/>
        <v>0</v>
      </c>
      <c r="J33" s="135"/>
      <c r="K33" s="136"/>
      <c r="L33" s="136"/>
      <c r="M33" s="136"/>
      <c r="N33" s="137">
        <f t="shared" si="4"/>
        <v>0</v>
      </c>
      <c r="O33" s="138">
        <f t="shared" si="1"/>
        <v>0</v>
      </c>
      <c r="P33" s="135"/>
      <c r="Q33" s="136"/>
      <c r="R33" s="136"/>
      <c r="S33" s="135"/>
      <c r="T33" s="137">
        <f t="shared" si="5"/>
        <v>0</v>
      </c>
      <c r="U33" s="139">
        <f t="shared" si="2"/>
        <v>0</v>
      </c>
      <c r="V33" s="140"/>
      <c r="W33" s="141">
        <f t="shared" si="6"/>
        <v>0</v>
      </c>
      <c r="X33" s="142"/>
      <c r="Y33" s="130"/>
      <c r="Z33" s="144"/>
      <c r="AA33" s="145"/>
      <c r="AB33" s="104"/>
    </row>
    <row r="34" spans="1:28" ht="28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51"/>
      <c r="AB34" s="104"/>
    </row>
  </sheetData>
  <sheetProtection sheet="1" objects="1" scenarios="1"/>
  <mergeCells count="3">
    <mergeCell ref="D1:I1"/>
    <mergeCell ref="J1:O1"/>
    <mergeCell ref="P1:U1"/>
  </mergeCells>
  <conditionalFormatting sqref="P4:S33">
    <cfRule type="cellIs" dxfId="21" priority="7" operator="lessThan">
      <formula>5</formula>
    </cfRule>
  </conditionalFormatting>
  <conditionalFormatting sqref="AA4:AA33">
    <cfRule type="cellIs" dxfId="20" priority="6" operator="lessThan">
      <formula>5</formula>
    </cfRule>
  </conditionalFormatting>
  <conditionalFormatting sqref="H4:H33">
    <cfRule type="cellIs" dxfId="19" priority="5" operator="lessThan">
      <formula>5</formula>
    </cfRule>
  </conditionalFormatting>
  <conditionalFormatting sqref="N4:N33">
    <cfRule type="cellIs" dxfId="18" priority="4" operator="lessThan">
      <formula>5</formula>
    </cfRule>
  </conditionalFormatting>
  <conditionalFormatting sqref="D4:G33">
    <cfRule type="cellIs" dxfId="17" priority="3" operator="lessThan">
      <formula>5</formula>
    </cfRule>
  </conditionalFormatting>
  <conditionalFormatting sqref="J4:M33">
    <cfRule type="cellIs" dxfId="16" priority="2" operator="lessThan">
      <formula>5</formula>
    </cfRule>
  </conditionalFormatting>
  <conditionalFormatting sqref="T4:T33">
    <cfRule type="cellIs" dxfId="15" priority="1" operator="lessThan">
      <formula>5</formula>
    </cfRule>
  </conditionalFormatting>
  <hyperlinks>
    <hyperlink ref="A4" location="'1'!A1" display="'1'!A1" xr:uid="{8FEEBABA-FEA8-4263-84E3-F2569EC7F279}"/>
    <hyperlink ref="A5" location="'2'!A1" display="'2'!A1" xr:uid="{A420BFBF-B07C-42DD-90AC-11D98EE8EEB8}"/>
    <hyperlink ref="A6" location="'3'!A1" display="'3'!A1" xr:uid="{DBDB6AF6-AB67-499C-A99E-2F8C57C3A9E6}"/>
    <hyperlink ref="A7" location="'4'!A1" display="'4'!A1" xr:uid="{84070354-C347-4FF1-A8CA-14150E27C028}"/>
    <hyperlink ref="A8" location="'5'!A1" display="'5'!A1" xr:uid="{81034F3B-0160-4161-BDAC-6E768C616876}"/>
    <hyperlink ref="A9" location="'6'!A1" display="'6'!A1" xr:uid="{8C030D64-CDF9-4273-93F3-78974C1B6E11}"/>
    <hyperlink ref="A10" location="'7'!A1" display="'7'!A1" xr:uid="{F60E2967-F8B6-41C6-90B7-B1EAFD5CB2B1}"/>
    <hyperlink ref="A11" location="'8'!A1" display="'8'!A1" xr:uid="{26AE95A4-A9C1-43E8-AD3E-82FAE65E02D8}"/>
    <hyperlink ref="A12" location="'9'!A1" display="'9'!A1" xr:uid="{CD6B5405-636D-4F33-ADE0-9D5AB6F4435B}"/>
    <hyperlink ref="A13" location="'10'!A1" display="'10'!A1" xr:uid="{BE2BFF68-290A-49C6-A7C0-0A4934B54A13}"/>
    <hyperlink ref="A14" location="'11'!A1" display="'11'!A1" xr:uid="{2C4E5821-FCF8-4E14-B80B-AF300F6D0098}"/>
    <hyperlink ref="A15" location="'12'!A1" display="'12'!A1" xr:uid="{15622180-DB5F-4FD1-AFF0-41F8BCC17D1F}"/>
    <hyperlink ref="A16" location="'13'!A1" display="'13'!A1" xr:uid="{1E6E593E-96F2-4DFF-8852-C1B3181149FE}"/>
    <hyperlink ref="A17" location="'14'!A1" display="'14'!A1" xr:uid="{91C4A76A-2823-46EB-A43C-18ACDDCAA659}"/>
    <hyperlink ref="A18" location="'15'!A1" display="'15'!A1" xr:uid="{A700371F-9A87-4E83-A90D-343200016581}"/>
    <hyperlink ref="A19" location="'16'!A1" display="'16'!A1" xr:uid="{BB88752D-DF89-4209-BC60-BAA29EFC49D9}"/>
    <hyperlink ref="A20" location="'17'!A1" display="'17'!A1" xr:uid="{BA660537-BD5B-4D15-AE51-5671E0D0BA7D}"/>
    <hyperlink ref="A21" location="'18'!A1" display="'18'!A1" xr:uid="{966C1B9A-1E4E-4E32-8E11-C8F03C39B54F}"/>
    <hyperlink ref="A22" location="'19'!A1" display="'19'!A1" xr:uid="{78CA49D8-65D2-4E6F-99D8-94A5B18094F1}"/>
    <hyperlink ref="A23" location="'20'!A1" display="'20'!A1" xr:uid="{27007CCA-2D15-4C7B-AB0F-0672368C881A}"/>
    <hyperlink ref="A24" location="'21'!A1" display="'21'!A1" xr:uid="{87C464EC-2F41-4EBD-9890-DC7CAE2E78BC}"/>
    <hyperlink ref="A25" location="'22'!A1" display="'22'!A1" xr:uid="{8A7C5522-E480-4640-85B4-25186CFD4103}"/>
    <hyperlink ref="A26" location="'23'!A1" display="'23'!A1" xr:uid="{D129A04D-8393-4639-B0BB-78546580C5F8}"/>
    <hyperlink ref="A27" location="'24'!A1" display="'24'!A1" xr:uid="{58DBACE9-AE34-4A04-9936-FD1A4FA18756}"/>
    <hyperlink ref="A28" location="'25'!A1" display="'25'!A1" xr:uid="{F12A541C-4BF0-45EB-9599-B6095EC9A35E}"/>
    <hyperlink ref="A29" location="'26'!A1" display="'26'!A1" xr:uid="{67817A2A-5CDA-4A3E-B5DA-5B0954A6B4E5}"/>
    <hyperlink ref="A30" location="'27'!A1" display="'27'!A1" xr:uid="{90B185AA-C4A9-4B64-A301-198861D7247B}"/>
    <hyperlink ref="A31" location="'28'!A1" display="'28'!A1" xr:uid="{16A32502-CBD9-413C-B679-6348ABD859D9}"/>
    <hyperlink ref="A32" location="'29'!A1" display="'29'!A1" xr:uid="{1B2009B4-B965-4C1E-8415-AFEB35FA4731}"/>
    <hyperlink ref="A33" location="'30'!A1" display="'30'!A1" xr:uid="{4413201F-F4F1-4C63-9A57-E61FAAF2CA3C}"/>
  </hyperlink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3F2C-FA5C-4E96-817C-02EF2CAC6807}">
  <sheetPr>
    <tabColor theme="3" tint="0.59999389629810485"/>
  </sheetPr>
  <dimension ref="A1:AB34"/>
  <sheetViews>
    <sheetView showRuler="0" zoomScale="85" zoomScaleNormal="85" workbookViewId="0">
      <selection activeCell="K16" sqref="K16"/>
    </sheetView>
  </sheetViews>
  <sheetFormatPr defaultColWidth="14.5" defaultRowHeight="12.75"/>
  <cols>
    <col min="1" max="1" width="5.83203125" style="110" customWidth="1"/>
    <col min="2" max="2" width="22.83203125" style="110" customWidth="1"/>
    <col min="3" max="3" width="15.1640625" style="110" customWidth="1"/>
    <col min="4" max="7" width="8.33203125" style="110" bestFit="1" customWidth="1"/>
    <col min="8" max="8" width="6.5" style="110" bestFit="1" customWidth="1"/>
    <col min="9" max="9" width="12.33203125" style="110" bestFit="1" customWidth="1"/>
    <col min="10" max="13" width="8.33203125" style="110" customWidth="1"/>
    <col min="14" max="14" width="6.1640625" style="110" bestFit="1" customWidth="1"/>
    <col min="15" max="15" width="9" style="110" bestFit="1" customWidth="1"/>
    <col min="16" max="19" width="8.33203125" style="110" customWidth="1"/>
    <col min="20" max="20" width="7.5" style="110" bestFit="1" customWidth="1"/>
    <col min="21" max="21" width="8.6640625" style="110" bestFit="1" customWidth="1"/>
    <col min="22" max="22" width="2.5" style="110" customWidth="1"/>
    <col min="23" max="23" width="7" style="110" bestFit="1" customWidth="1"/>
    <col min="24" max="24" width="6.5" style="110" bestFit="1" customWidth="1"/>
    <col min="25" max="25" width="2.33203125" style="110" customWidth="1"/>
    <col min="26" max="26" width="13.33203125" style="110" bestFit="1" customWidth="1"/>
    <col min="27" max="27" width="6.5" style="152" bestFit="1" customWidth="1"/>
    <col min="28" max="28" width="9.1640625" style="110" customWidth="1"/>
    <col min="29" max="16384" width="14.5" style="110"/>
  </cols>
  <sheetData>
    <row r="1" spans="1:28" ht="19.5" customHeight="1">
      <c r="A1" s="104"/>
      <c r="B1" s="105"/>
      <c r="C1" s="106"/>
      <c r="D1" s="291" t="s">
        <v>103</v>
      </c>
      <c r="E1" s="291"/>
      <c r="F1" s="291"/>
      <c r="G1" s="291"/>
      <c r="H1" s="291"/>
      <c r="I1" s="291"/>
      <c r="J1" s="291" t="s">
        <v>104</v>
      </c>
      <c r="K1" s="291"/>
      <c r="L1" s="291"/>
      <c r="M1" s="291"/>
      <c r="N1" s="291"/>
      <c r="O1" s="291"/>
      <c r="P1" s="291" t="s">
        <v>105</v>
      </c>
      <c r="Q1" s="291"/>
      <c r="R1" s="291"/>
      <c r="S1" s="291"/>
      <c r="T1" s="291"/>
      <c r="U1" s="291"/>
      <c r="V1" s="107"/>
      <c r="W1" s="108"/>
      <c r="X1" s="108"/>
      <c r="Y1" s="108"/>
      <c r="Z1" s="109"/>
      <c r="AA1" s="109"/>
      <c r="AB1" s="104"/>
    </row>
    <row r="2" spans="1:28">
      <c r="A2" s="104"/>
      <c r="B2" s="111"/>
      <c r="C2" s="111"/>
      <c r="D2" s="112" t="s">
        <v>106</v>
      </c>
      <c r="E2" s="112" t="s">
        <v>106</v>
      </c>
      <c r="F2" s="112" t="s">
        <v>106</v>
      </c>
      <c r="G2" s="112" t="s">
        <v>106</v>
      </c>
      <c r="H2" s="113"/>
      <c r="I2" s="114">
        <v>0.2</v>
      </c>
      <c r="J2" s="112" t="s">
        <v>106</v>
      </c>
      <c r="K2" s="112" t="s">
        <v>106</v>
      </c>
      <c r="L2" s="112" t="s">
        <v>106</v>
      </c>
      <c r="M2" s="112" t="s">
        <v>106</v>
      </c>
      <c r="N2" s="115"/>
      <c r="O2" s="116">
        <v>0.1</v>
      </c>
      <c r="P2" s="112" t="s">
        <v>106</v>
      </c>
      <c r="Q2" s="112" t="s">
        <v>106</v>
      </c>
      <c r="R2" s="112" t="s">
        <v>106</v>
      </c>
      <c r="S2" s="112" t="s">
        <v>106</v>
      </c>
      <c r="T2" s="117"/>
      <c r="U2" s="114">
        <v>0.7</v>
      </c>
      <c r="V2" s="118"/>
      <c r="W2" s="114">
        <f>I2+O2+U2</f>
        <v>1</v>
      </c>
      <c r="X2" s="120"/>
      <c r="Y2" s="121"/>
      <c r="Z2" s="122" t="s">
        <v>107</v>
      </c>
      <c r="AA2" s="122"/>
      <c r="AB2" s="104"/>
    </row>
    <row r="3" spans="1:28" ht="12.75" customHeight="1">
      <c r="A3" s="123" t="s">
        <v>96</v>
      </c>
      <c r="B3" s="124" t="s">
        <v>97</v>
      </c>
      <c r="C3" s="125" t="s">
        <v>98</v>
      </c>
      <c r="D3" s="126" t="s">
        <v>108</v>
      </c>
      <c r="E3" s="126" t="s">
        <v>109</v>
      </c>
      <c r="F3" s="126" t="s">
        <v>110</v>
      </c>
      <c r="G3" s="124" t="s">
        <v>111</v>
      </c>
      <c r="H3" s="124" t="s">
        <v>112</v>
      </c>
      <c r="I3" s="124" t="s">
        <v>113</v>
      </c>
      <c r="J3" s="127" t="s">
        <v>108</v>
      </c>
      <c r="K3" s="126" t="s">
        <v>109</v>
      </c>
      <c r="L3" s="126" t="s">
        <v>110</v>
      </c>
      <c r="M3" s="124" t="s">
        <v>111</v>
      </c>
      <c r="N3" s="124" t="s">
        <v>112</v>
      </c>
      <c r="O3" s="124" t="s">
        <v>114</v>
      </c>
      <c r="P3" s="127" t="s">
        <v>115</v>
      </c>
      <c r="Q3" s="126" t="s">
        <v>116</v>
      </c>
      <c r="R3" s="124" t="s">
        <v>117</v>
      </c>
      <c r="S3" s="128" t="s">
        <v>111</v>
      </c>
      <c r="T3" s="128" t="s">
        <v>112</v>
      </c>
      <c r="U3" s="128" t="s">
        <v>105</v>
      </c>
      <c r="V3" s="129"/>
      <c r="W3" s="124" t="s">
        <v>118</v>
      </c>
      <c r="X3" s="124" t="s">
        <v>112</v>
      </c>
      <c r="Y3" s="130"/>
      <c r="Z3" s="124" t="s">
        <v>106</v>
      </c>
      <c r="AA3" s="131" t="s">
        <v>112</v>
      </c>
      <c r="AB3" s="104"/>
    </row>
    <row r="4" spans="1:28" ht="12.75" customHeight="1">
      <c r="A4" s="132">
        <v>1</v>
      </c>
      <c r="B4" s="133">
        <f>'1ª EVALUACIÓN'!B4</f>
        <v>0</v>
      </c>
      <c r="C4" s="134">
        <f>'1ª EVALUACIÓN'!C4</f>
        <v>0</v>
      </c>
      <c r="D4" s="135"/>
      <c r="E4" s="135"/>
      <c r="F4" s="135"/>
      <c r="G4" s="136"/>
      <c r="H4" s="137">
        <f>IFERROR(AVERAGE(D4:G4),0)</f>
        <v>0</v>
      </c>
      <c r="I4" s="138">
        <f t="shared" ref="I4:I33" si="0">H4*$I$2</f>
        <v>0</v>
      </c>
      <c r="J4" s="135"/>
      <c r="K4" s="135"/>
      <c r="L4" s="135"/>
      <c r="M4" s="136"/>
      <c r="N4" s="137">
        <f>IFERROR(AVERAGE(J4:M4),0)</f>
        <v>0</v>
      </c>
      <c r="O4" s="138">
        <f t="shared" ref="O4:O33" si="1">N4*$O$2</f>
        <v>0</v>
      </c>
      <c r="P4" s="135"/>
      <c r="Q4" s="135"/>
      <c r="R4" s="136"/>
      <c r="S4" s="135"/>
      <c r="T4" s="137">
        <f>IFERROR(AVERAGE(P4:S4),0)</f>
        <v>0</v>
      </c>
      <c r="U4" s="139">
        <f t="shared" ref="U4:U33" si="2">IFERROR(T4*$U$2,0)</f>
        <v>0</v>
      </c>
      <c r="V4" s="140"/>
      <c r="W4" s="141">
        <f>IFERROR(I4+O4+U4,0)</f>
        <v>0</v>
      </c>
      <c r="X4" s="142"/>
      <c r="Y4" s="143"/>
      <c r="Z4" s="144"/>
      <c r="AA4" s="145"/>
      <c r="AB4" s="104"/>
    </row>
    <row r="5" spans="1:28" ht="12.75" customHeight="1">
      <c r="A5" s="132">
        <v>2</v>
      </c>
      <c r="B5" s="133">
        <f>'1ª EVALUACIÓN'!B5</f>
        <v>0</v>
      </c>
      <c r="C5" s="134">
        <f>'1ª EVALUACIÓN'!C5</f>
        <v>0</v>
      </c>
      <c r="D5" s="135"/>
      <c r="E5" s="135"/>
      <c r="F5" s="135"/>
      <c r="G5" s="136"/>
      <c r="H5" s="137">
        <f t="shared" ref="H5:H33" si="3">IFERROR(AVERAGE(D5:G5),0)</f>
        <v>0</v>
      </c>
      <c r="I5" s="138">
        <f t="shared" si="0"/>
        <v>0</v>
      </c>
      <c r="J5" s="135"/>
      <c r="K5" s="135"/>
      <c r="L5" s="135"/>
      <c r="M5" s="136"/>
      <c r="N5" s="137">
        <f t="shared" ref="N5:N33" si="4">IFERROR(AVERAGE(J5:M5),0)</f>
        <v>0</v>
      </c>
      <c r="O5" s="138">
        <f t="shared" si="1"/>
        <v>0</v>
      </c>
      <c r="P5" s="135"/>
      <c r="Q5" s="135"/>
      <c r="R5" s="136"/>
      <c r="S5" s="135"/>
      <c r="T5" s="137">
        <f t="shared" ref="T5:T33" si="5">IFERROR(AVERAGE(P5:R5),0)</f>
        <v>0</v>
      </c>
      <c r="U5" s="139">
        <f t="shared" si="2"/>
        <v>0</v>
      </c>
      <c r="V5" s="140"/>
      <c r="W5" s="141">
        <f t="shared" ref="W5:W33" si="6">IFERROR(I5+O5+U5,0)</f>
        <v>0</v>
      </c>
      <c r="X5" s="142"/>
      <c r="Y5" s="130"/>
      <c r="Z5" s="144"/>
      <c r="AA5" s="145"/>
      <c r="AB5" s="104"/>
    </row>
    <row r="6" spans="1:28" ht="12.75" customHeight="1">
      <c r="A6" s="132">
        <v>3</v>
      </c>
      <c r="B6" s="133">
        <f>'1ª EVALUACIÓN'!B6</f>
        <v>0</v>
      </c>
      <c r="C6" s="134">
        <f>'1ª EVALUACIÓN'!C6</f>
        <v>0</v>
      </c>
      <c r="D6" s="135"/>
      <c r="E6" s="135"/>
      <c r="F6" s="135"/>
      <c r="G6" s="136"/>
      <c r="H6" s="137">
        <f t="shared" si="3"/>
        <v>0</v>
      </c>
      <c r="I6" s="138">
        <f t="shared" si="0"/>
        <v>0</v>
      </c>
      <c r="J6" s="135"/>
      <c r="K6" s="135"/>
      <c r="L6" s="135"/>
      <c r="M6" s="136"/>
      <c r="N6" s="137">
        <f t="shared" si="4"/>
        <v>0</v>
      </c>
      <c r="O6" s="138">
        <f t="shared" si="1"/>
        <v>0</v>
      </c>
      <c r="P6" s="135"/>
      <c r="Q6" s="135"/>
      <c r="R6" s="136"/>
      <c r="S6" s="135"/>
      <c r="T6" s="137">
        <f t="shared" si="5"/>
        <v>0</v>
      </c>
      <c r="U6" s="139">
        <f t="shared" si="2"/>
        <v>0</v>
      </c>
      <c r="V6" s="140"/>
      <c r="W6" s="141">
        <f t="shared" si="6"/>
        <v>0</v>
      </c>
      <c r="X6" s="142"/>
      <c r="Y6" s="130"/>
      <c r="Z6" s="144"/>
      <c r="AA6" s="145"/>
      <c r="AB6" s="104"/>
    </row>
    <row r="7" spans="1:28" ht="12.75" customHeight="1">
      <c r="A7" s="132">
        <v>4</v>
      </c>
      <c r="B7" s="133">
        <f>'1ª EVALUACIÓN'!B7</f>
        <v>0</v>
      </c>
      <c r="C7" s="134">
        <f>'1ª EVALUACIÓN'!C7</f>
        <v>0</v>
      </c>
      <c r="D7" s="135"/>
      <c r="E7" s="135"/>
      <c r="F7" s="135"/>
      <c r="G7" s="136"/>
      <c r="H7" s="137">
        <f t="shared" si="3"/>
        <v>0</v>
      </c>
      <c r="I7" s="138">
        <f t="shared" si="0"/>
        <v>0</v>
      </c>
      <c r="J7" s="135"/>
      <c r="K7" s="135"/>
      <c r="L7" s="135"/>
      <c r="M7" s="136"/>
      <c r="N7" s="137">
        <f t="shared" si="4"/>
        <v>0</v>
      </c>
      <c r="O7" s="138">
        <f t="shared" si="1"/>
        <v>0</v>
      </c>
      <c r="P7" s="135"/>
      <c r="Q7" s="135"/>
      <c r="R7" s="136"/>
      <c r="S7" s="135"/>
      <c r="T7" s="137">
        <f t="shared" si="5"/>
        <v>0</v>
      </c>
      <c r="U7" s="139">
        <f t="shared" si="2"/>
        <v>0</v>
      </c>
      <c r="V7" s="140"/>
      <c r="W7" s="141">
        <f t="shared" si="6"/>
        <v>0</v>
      </c>
      <c r="X7" s="142"/>
      <c r="Y7" s="130"/>
      <c r="Z7" s="144"/>
      <c r="AA7" s="145"/>
      <c r="AB7" s="104"/>
    </row>
    <row r="8" spans="1:28" ht="12.75" customHeight="1">
      <c r="A8" s="132">
        <v>5</v>
      </c>
      <c r="B8" s="133">
        <f>'1ª EVALUACIÓN'!B8</f>
        <v>0</v>
      </c>
      <c r="C8" s="134">
        <f>'1ª EVALUACIÓN'!C8</f>
        <v>0</v>
      </c>
      <c r="D8" s="135"/>
      <c r="E8" s="135"/>
      <c r="F8" s="135"/>
      <c r="G8" s="136"/>
      <c r="H8" s="137">
        <f t="shared" si="3"/>
        <v>0</v>
      </c>
      <c r="I8" s="138">
        <f t="shared" si="0"/>
        <v>0</v>
      </c>
      <c r="J8" s="135"/>
      <c r="K8" s="135"/>
      <c r="L8" s="135"/>
      <c r="M8" s="136"/>
      <c r="N8" s="137">
        <f t="shared" si="4"/>
        <v>0</v>
      </c>
      <c r="O8" s="138">
        <f t="shared" si="1"/>
        <v>0</v>
      </c>
      <c r="P8" s="135"/>
      <c r="Q8" s="135"/>
      <c r="R8" s="136"/>
      <c r="S8" s="135"/>
      <c r="T8" s="137">
        <f t="shared" si="5"/>
        <v>0</v>
      </c>
      <c r="U8" s="139">
        <f t="shared" si="2"/>
        <v>0</v>
      </c>
      <c r="V8" s="140"/>
      <c r="W8" s="141">
        <f t="shared" si="6"/>
        <v>0</v>
      </c>
      <c r="X8" s="142"/>
      <c r="Y8" s="130"/>
      <c r="Z8" s="144"/>
      <c r="AA8" s="145"/>
      <c r="AB8" s="104"/>
    </row>
    <row r="9" spans="1:28" ht="12.75" customHeight="1">
      <c r="A9" s="132">
        <v>6</v>
      </c>
      <c r="B9" s="133">
        <f>'1ª EVALUACIÓN'!B9</f>
        <v>0</v>
      </c>
      <c r="C9" s="134">
        <f>'1ª EVALUACIÓN'!C9</f>
        <v>0</v>
      </c>
      <c r="D9" s="135"/>
      <c r="E9" s="135"/>
      <c r="F9" s="135"/>
      <c r="G9" s="136"/>
      <c r="H9" s="137">
        <f t="shared" si="3"/>
        <v>0</v>
      </c>
      <c r="I9" s="138">
        <f t="shared" si="0"/>
        <v>0</v>
      </c>
      <c r="J9" s="135"/>
      <c r="K9" s="135"/>
      <c r="L9" s="135"/>
      <c r="M9" s="136"/>
      <c r="N9" s="137">
        <f t="shared" si="4"/>
        <v>0</v>
      </c>
      <c r="O9" s="138">
        <f t="shared" si="1"/>
        <v>0</v>
      </c>
      <c r="P9" s="135"/>
      <c r="Q9" s="135"/>
      <c r="R9" s="136"/>
      <c r="S9" s="135"/>
      <c r="T9" s="137">
        <f t="shared" si="5"/>
        <v>0</v>
      </c>
      <c r="U9" s="139">
        <f t="shared" si="2"/>
        <v>0</v>
      </c>
      <c r="V9" s="140"/>
      <c r="W9" s="141">
        <f t="shared" si="6"/>
        <v>0</v>
      </c>
      <c r="X9" s="142"/>
      <c r="Y9" s="130"/>
      <c r="Z9" s="144"/>
      <c r="AA9" s="145"/>
      <c r="AB9" s="104"/>
    </row>
    <row r="10" spans="1:28" ht="12.75" customHeight="1">
      <c r="A10" s="132">
        <v>7</v>
      </c>
      <c r="B10" s="133">
        <f>'1ª EVALUACIÓN'!B10</f>
        <v>0</v>
      </c>
      <c r="C10" s="134">
        <f>'1ª EVALUACIÓN'!C10</f>
        <v>0</v>
      </c>
      <c r="D10" s="135"/>
      <c r="E10" s="135"/>
      <c r="F10" s="135"/>
      <c r="G10" s="136"/>
      <c r="H10" s="137">
        <f t="shared" si="3"/>
        <v>0</v>
      </c>
      <c r="I10" s="138">
        <f t="shared" si="0"/>
        <v>0</v>
      </c>
      <c r="J10" s="135"/>
      <c r="K10" s="135"/>
      <c r="L10" s="135"/>
      <c r="M10" s="136"/>
      <c r="N10" s="137">
        <f t="shared" si="4"/>
        <v>0</v>
      </c>
      <c r="O10" s="138">
        <f t="shared" si="1"/>
        <v>0</v>
      </c>
      <c r="P10" s="135"/>
      <c r="Q10" s="135"/>
      <c r="R10" s="136"/>
      <c r="S10" s="135"/>
      <c r="T10" s="137">
        <f t="shared" si="5"/>
        <v>0</v>
      </c>
      <c r="U10" s="139">
        <f t="shared" si="2"/>
        <v>0</v>
      </c>
      <c r="V10" s="140"/>
      <c r="W10" s="141">
        <f t="shared" si="6"/>
        <v>0</v>
      </c>
      <c r="X10" s="142"/>
      <c r="Y10" s="130"/>
      <c r="Z10" s="144"/>
      <c r="AA10" s="145"/>
      <c r="AB10" s="104"/>
    </row>
    <row r="11" spans="1:28" ht="12.75" customHeight="1">
      <c r="A11" s="132">
        <v>8</v>
      </c>
      <c r="B11" s="133">
        <f>'1ª EVALUACIÓN'!B11</f>
        <v>0</v>
      </c>
      <c r="C11" s="134">
        <f>'1ª EVALUACIÓN'!C11</f>
        <v>0</v>
      </c>
      <c r="D11" s="135"/>
      <c r="E11" s="135"/>
      <c r="F11" s="135"/>
      <c r="G11" s="136"/>
      <c r="H11" s="137">
        <f t="shared" si="3"/>
        <v>0</v>
      </c>
      <c r="I11" s="138">
        <f t="shared" si="0"/>
        <v>0</v>
      </c>
      <c r="J11" s="135"/>
      <c r="K11" s="135"/>
      <c r="L11" s="135"/>
      <c r="M11" s="136"/>
      <c r="N11" s="137">
        <f t="shared" si="4"/>
        <v>0</v>
      </c>
      <c r="O11" s="138">
        <f t="shared" si="1"/>
        <v>0</v>
      </c>
      <c r="P11" s="135"/>
      <c r="Q11" s="135"/>
      <c r="R11" s="136"/>
      <c r="S11" s="135"/>
      <c r="T11" s="137">
        <f t="shared" si="5"/>
        <v>0</v>
      </c>
      <c r="U11" s="139">
        <f t="shared" si="2"/>
        <v>0</v>
      </c>
      <c r="V11" s="140"/>
      <c r="W11" s="141">
        <f t="shared" si="6"/>
        <v>0</v>
      </c>
      <c r="X11" s="142"/>
      <c r="Y11" s="130"/>
      <c r="Z11" s="144"/>
      <c r="AA11" s="145"/>
      <c r="AB11" s="104"/>
    </row>
    <row r="12" spans="1:28" ht="12.75" customHeight="1">
      <c r="A12" s="132">
        <v>9</v>
      </c>
      <c r="B12" s="133">
        <f>'1ª EVALUACIÓN'!B12</f>
        <v>0</v>
      </c>
      <c r="C12" s="134">
        <f>'1ª EVALUACIÓN'!C12</f>
        <v>0</v>
      </c>
      <c r="D12" s="135"/>
      <c r="E12" s="135"/>
      <c r="F12" s="135"/>
      <c r="G12" s="136"/>
      <c r="H12" s="137">
        <f t="shared" si="3"/>
        <v>0</v>
      </c>
      <c r="I12" s="138">
        <f t="shared" si="0"/>
        <v>0</v>
      </c>
      <c r="J12" s="135"/>
      <c r="K12" s="135"/>
      <c r="L12" s="135"/>
      <c r="M12" s="136"/>
      <c r="N12" s="137">
        <f t="shared" si="4"/>
        <v>0</v>
      </c>
      <c r="O12" s="138">
        <f t="shared" si="1"/>
        <v>0</v>
      </c>
      <c r="P12" s="135"/>
      <c r="Q12" s="135"/>
      <c r="R12" s="136"/>
      <c r="S12" s="135"/>
      <c r="T12" s="137">
        <f t="shared" si="5"/>
        <v>0</v>
      </c>
      <c r="U12" s="139">
        <f t="shared" si="2"/>
        <v>0</v>
      </c>
      <c r="V12" s="140"/>
      <c r="W12" s="141">
        <f t="shared" si="6"/>
        <v>0</v>
      </c>
      <c r="X12" s="142"/>
      <c r="Y12" s="130"/>
      <c r="Z12" s="144"/>
      <c r="AA12" s="145"/>
      <c r="AB12" s="104"/>
    </row>
    <row r="13" spans="1:28" ht="12.75" customHeight="1">
      <c r="A13" s="132">
        <v>10</v>
      </c>
      <c r="B13" s="133">
        <f>'1ª EVALUACIÓN'!B13</f>
        <v>0</v>
      </c>
      <c r="C13" s="134">
        <f>'1ª EVALUACIÓN'!C13</f>
        <v>0</v>
      </c>
      <c r="D13" s="135"/>
      <c r="E13" s="135"/>
      <c r="F13" s="135"/>
      <c r="G13" s="136"/>
      <c r="H13" s="137">
        <f t="shared" si="3"/>
        <v>0</v>
      </c>
      <c r="I13" s="138">
        <f t="shared" si="0"/>
        <v>0</v>
      </c>
      <c r="J13" s="135"/>
      <c r="K13" s="135"/>
      <c r="L13" s="135"/>
      <c r="M13" s="136"/>
      <c r="N13" s="137">
        <f t="shared" si="4"/>
        <v>0</v>
      </c>
      <c r="O13" s="138">
        <f t="shared" si="1"/>
        <v>0</v>
      </c>
      <c r="P13" s="135"/>
      <c r="Q13" s="135"/>
      <c r="R13" s="136"/>
      <c r="S13" s="135"/>
      <c r="T13" s="137">
        <f t="shared" si="5"/>
        <v>0</v>
      </c>
      <c r="U13" s="139">
        <f t="shared" si="2"/>
        <v>0</v>
      </c>
      <c r="V13" s="140"/>
      <c r="W13" s="141">
        <f t="shared" si="6"/>
        <v>0</v>
      </c>
      <c r="X13" s="142"/>
      <c r="Y13" s="130"/>
      <c r="Z13" s="144"/>
      <c r="AA13" s="145"/>
      <c r="AB13" s="104"/>
    </row>
    <row r="14" spans="1:28" ht="12.75" customHeight="1">
      <c r="A14" s="132">
        <v>11</v>
      </c>
      <c r="B14" s="133">
        <f>'1ª EVALUACIÓN'!B14</f>
        <v>0</v>
      </c>
      <c r="C14" s="134">
        <f>'1ª EVALUACIÓN'!C14</f>
        <v>0</v>
      </c>
      <c r="D14" s="135"/>
      <c r="E14" s="135"/>
      <c r="F14" s="135"/>
      <c r="G14" s="136"/>
      <c r="H14" s="137">
        <f t="shared" si="3"/>
        <v>0</v>
      </c>
      <c r="I14" s="138">
        <f t="shared" si="0"/>
        <v>0</v>
      </c>
      <c r="J14" s="135"/>
      <c r="K14" s="135"/>
      <c r="L14" s="135"/>
      <c r="M14" s="136"/>
      <c r="N14" s="137">
        <f t="shared" si="4"/>
        <v>0</v>
      </c>
      <c r="O14" s="138">
        <f t="shared" si="1"/>
        <v>0</v>
      </c>
      <c r="P14" s="135"/>
      <c r="Q14" s="135"/>
      <c r="R14" s="136"/>
      <c r="S14" s="135"/>
      <c r="T14" s="137">
        <f t="shared" si="5"/>
        <v>0</v>
      </c>
      <c r="U14" s="139">
        <f t="shared" si="2"/>
        <v>0</v>
      </c>
      <c r="V14" s="140"/>
      <c r="W14" s="141">
        <f t="shared" si="6"/>
        <v>0</v>
      </c>
      <c r="X14" s="142"/>
      <c r="Y14" s="130"/>
      <c r="Z14" s="144"/>
      <c r="AA14" s="145"/>
      <c r="AB14" s="104"/>
    </row>
    <row r="15" spans="1:28" ht="12.75" customHeight="1">
      <c r="A15" s="132">
        <v>12</v>
      </c>
      <c r="B15" s="133">
        <f>'1ª EVALUACIÓN'!B15</f>
        <v>0</v>
      </c>
      <c r="C15" s="134">
        <f>'1ª EVALUACIÓN'!C15</f>
        <v>0</v>
      </c>
      <c r="D15" s="135"/>
      <c r="E15" s="135"/>
      <c r="F15" s="135"/>
      <c r="G15" s="136"/>
      <c r="H15" s="137">
        <f t="shared" si="3"/>
        <v>0</v>
      </c>
      <c r="I15" s="138">
        <f t="shared" si="0"/>
        <v>0</v>
      </c>
      <c r="J15" s="135"/>
      <c r="K15" s="135"/>
      <c r="L15" s="135"/>
      <c r="M15" s="136"/>
      <c r="N15" s="137">
        <f t="shared" si="4"/>
        <v>0</v>
      </c>
      <c r="O15" s="138">
        <f t="shared" si="1"/>
        <v>0</v>
      </c>
      <c r="P15" s="135"/>
      <c r="Q15" s="135"/>
      <c r="R15" s="136"/>
      <c r="S15" s="135"/>
      <c r="T15" s="137">
        <f t="shared" si="5"/>
        <v>0</v>
      </c>
      <c r="U15" s="139">
        <f t="shared" si="2"/>
        <v>0</v>
      </c>
      <c r="V15" s="140"/>
      <c r="W15" s="141">
        <f t="shared" si="6"/>
        <v>0</v>
      </c>
      <c r="X15" s="142"/>
      <c r="Y15" s="130"/>
      <c r="Z15" s="144"/>
      <c r="AA15" s="145"/>
      <c r="AB15" s="104"/>
    </row>
    <row r="16" spans="1:28" ht="12.75" customHeight="1">
      <c r="A16" s="132">
        <v>13</v>
      </c>
      <c r="B16" s="133">
        <f>'1ª EVALUACIÓN'!B16</f>
        <v>0</v>
      </c>
      <c r="C16" s="134">
        <f>'1ª EVALUACIÓN'!C16</f>
        <v>0</v>
      </c>
      <c r="D16" s="135"/>
      <c r="E16" s="135"/>
      <c r="F16" s="135"/>
      <c r="G16" s="136"/>
      <c r="H16" s="137">
        <f t="shared" si="3"/>
        <v>0</v>
      </c>
      <c r="I16" s="138">
        <f t="shared" si="0"/>
        <v>0</v>
      </c>
      <c r="J16" s="135"/>
      <c r="K16" s="135"/>
      <c r="L16" s="135"/>
      <c r="M16" s="136"/>
      <c r="N16" s="137">
        <f t="shared" si="4"/>
        <v>0</v>
      </c>
      <c r="O16" s="138">
        <f t="shared" si="1"/>
        <v>0</v>
      </c>
      <c r="P16" s="135"/>
      <c r="Q16" s="135"/>
      <c r="R16" s="136"/>
      <c r="S16" s="135"/>
      <c r="T16" s="137">
        <f t="shared" si="5"/>
        <v>0</v>
      </c>
      <c r="U16" s="139">
        <f t="shared" si="2"/>
        <v>0</v>
      </c>
      <c r="V16" s="140"/>
      <c r="W16" s="141">
        <f t="shared" si="6"/>
        <v>0</v>
      </c>
      <c r="X16" s="142"/>
      <c r="Y16" s="130"/>
      <c r="Z16" s="144"/>
      <c r="AA16" s="145"/>
      <c r="AB16" s="104"/>
    </row>
    <row r="17" spans="1:28" ht="12.75" customHeight="1">
      <c r="A17" s="132">
        <v>14</v>
      </c>
      <c r="B17" s="133">
        <f>'1ª EVALUACIÓN'!B17</f>
        <v>0</v>
      </c>
      <c r="C17" s="134">
        <f>'1ª EVALUACIÓN'!C17</f>
        <v>0</v>
      </c>
      <c r="D17" s="135"/>
      <c r="E17" s="135"/>
      <c r="F17" s="135"/>
      <c r="G17" s="136"/>
      <c r="H17" s="137">
        <f t="shared" si="3"/>
        <v>0</v>
      </c>
      <c r="I17" s="138">
        <f t="shared" si="0"/>
        <v>0</v>
      </c>
      <c r="J17" s="135"/>
      <c r="K17" s="135"/>
      <c r="L17" s="135"/>
      <c r="M17" s="136"/>
      <c r="N17" s="137">
        <f t="shared" si="4"/>
        <v>0</v>
      </c>
      <c r="O17" s="138">
        <f t="shared" si="1"/>
        <v>0</v>
      </c>
      <c r="P17" s="135"/>
      <c r="Q17" s="135"/>
      <c r="R17" s="136"/>
      <c r="S17" s="135"/>
      <c r="T17" s="137">
        <f t="shared" si="5"/>
        <v>0</v>
      </c>
      <c r="U17" s="139">
        <f t="shared" si="2"/>
        <v>0</v>
      </c>
      <c r="V17" s="140"/>
      <c r="W17" s="141">
        <f t="shared" si="6"/>
        <v>0</v>
      </c>
      <c r="X17" s="142"/>
      <c r="Y17" s="130"/>
      <c r="Z17" s="144"/>
      <c r="AA17" s="145"/>
      <c r="AB17" s="104"/>
    </row>
    <row r="18" spans="1:28" ht="12.75" customHeight="1">
      <c r="A18" s="132">
        <v>15</v>
      </c>
      <c r="B18" s="133">
        <f>'1ª EVALUACIÓN'!B18</f>
        <v>0</v>
      </c>
      <c r="C18" s="134">
        <f>'1ª EVALUACIÓN'!C18</f>
        <v>0</v>
      </c>
      <c r="D18" s="146"/>
      <c r="E18" s="146"/>
      <c r="F18" s="146"/>
      <c r="G18" s="147"/>
      <c r="H18" s="137">
        <f t="shared" si="3"/>
        <v>0</v>
      </c>
      <c r="I18" s="138">
        <f t="shared" si="0"/>
        <v>0</v>
      </c>
      <c r="J18" s="146"/>
      <c r="K18" s="146"/>
      <c r="L18" s="146"/>
      <c r="M18" s="147"/>
      <c r="N18" s="137">
        <f t="shared" si="4"/>
        <v>0</v>
      </c>
      <c r="O18" s="138">
        <f t="shared" si="1"/>
        <v>0</v>
      </c>
      <c r="P18" s="146"/>
      <c r="Q18" s="146"/>
      <c r="R18" s="147"/>
      <c r="S18" s="146"/>
      <c r="T18" s="137">
        <f t="shared" si="5"/>
        <v>0</v>
      </c>
      <c r="U18" s="139">
        <f t="shared" si="2"/>
        <v>0</v>
      </c>
      <c r="V18" s="140"/>
      <c r="W18" s="141">
        <f t="shared" si="6"/>
        <v>0</v>
      </c>
      <c r="X18" s="142"/>
      <c r="Y18" s="130"/>
      <c r="Z18" s="144"/>
      <c r="AA18" s="145"/>
      <c r="AB18" s="104"/>
    </row>
    <row r="19" spans="1:28" ht="12.75" customHeight="1">
      <c r="A19" s="132">
        <v>16</v>
      </c>
      <c r="B19" s="133">
        <f>'1ª EVALUACIÓN'!B19</f>
        <v>0</v>
      </c>
      <c r="C19" s="134">
        <f>'1ª EVALUACIÓN'!C19</f>
        <v>0</v>
      </c>
      <c r="D19" s="135"/>
      <c r="E19" s="135"/>
      <c r="F19" s="135"/>
      <c r="G19" s="136"/>
      <c r="H19" s="137">
        <f t="shared" si="3"/>
        <v>0</v>
      </c>
      <c r="I19" s="138">
        <f t="shared" si="0"/>
        <v>0</v>
      </c>
      <c r="J19" s="135"/>
      <c r="K19" s="135"/>
      <c r="L19" s="135"/>
      <c r="M19" s="136"/>
      <c r="N19" s="137">
        <f t="shared" si="4"/>
        <v>0</v>
      </c>
      <c r="O19" s="138">
        <f t="shared" si="1"/>
        <v>0</v>
      </c>
      <c r="P19" s="135"/>
      <c r="Q19" s="135"/>
      <c r="R19" s="136"/>
      <c r="S19" s="135"/>
      <c r="T19" s="137">
        <f t="shared" si="5"/>
        <v>0</v>
      </c>
      <c r="U19" s="139">
        <f t="shared" si="2"/>
        <v>0</v>
      </c>
      <c r="V19" s="140"/>
      <c r="W19" s="141">
        <f t="shared" si="6"/>
        <v>0</v>
      </c>
      <c r="X19" s="142"/>
      <c r="Y19" s="130"/>
      <c r="Z19" s="144"/>
      <c r="AA19" s="145"/>
      <c r="AB19" s="104"/>
    </row>
    <row r="20" spans="1:28" ht="12.75" customHeight="1">
      <c r="A20" s="132">
        <v>17</v>
      </c>
      <c r="B20" s="133">
        <f>'1ª EVALUACIÓN'!B20</f>
        <v>0</v>
      </c>
      <c r="C20" s="134">
        <f>'1ª EVALUACIÓN'!C20</f>
        <v>0</v>
      </c>
      <c r="D20" s="135"/>
      <c r="E20" s="135"/>
      <c r="F20" s="135"/>
      <c r="G20" s="136"/>
      <c r="H20" s="137">
        <f t="shared" si="3"/>
        <v>0</v>
      </c>
      <c r="I20" s="138">
        <f t="shared" si="0"/>
        <v>0</v>
      </c>
      <c r="J20" s="135"/>
      <c r="K20" s="135"/>
      <c r="L20" s="135"/>
      <c r="M20" s="136"/>
      <c r="N20" s="137">
        <f t="shared" si="4"/>
        <v>0</v>
      </c>
      <c r="O20" s="138">
        <f t="shared" si="1"/>
        <v>0</v>
      </c>
      <c r="P20" s="135"/>
      <c r="Q20" s="135"/>
      <c r="R20" s="136"/>
      <c r="S20" s="135"/>
      <c r="T20" s="137">
        <f t="shared" si="5"/>
        <v>0</v>
      </c>
      <c r="U20" s="139">
        <f t="shared" si="2"/>
        <v>0</v>
      </c>
      <c r="V20" s="140"/>
      <c r="W20" s="141">
        <f t="shared" si="6"/>
        <v>0</v>
      </c>
      <c r="X20" s="142"/>
      <c r="Y20" s="130"/>
      <c r="Z20" s="144"/>
      <c r="AA20" s="145"/>
      <c r="AB20" s="104"/>
    </row>
    <row r="21" spans="1:28" ht="12.75" customHeight="1">
      <c r="A21" s="132">
        <v>18</v>
      </c>
      <c r="B21" s="133">
        <f>'1ª EVALUACIÓN'!B21</f>
        <v>0</v>
      </c>
      <c r="C21" s="134">
        <f>'1ª EVALUACIÓN'!C21</f>
        <v>0</v>
      </c>
      <c r="D21" s="135"/>
      <c r="E21" s="135"/>
      <c r="F21" s="135"/>
      <c r="G21" s="136"/>
      <c r="H21" s="137">
        <f t="shared" si="3"/>
        <v>0</v>
      </c>
      <c r="I21" s="138">
        <f t="shared" si="0"/>
        <v>0</v>
      </c>
      <c r="J21" s="135"/>
      <c r="K21" s="135"/>
      <c r="L21" s="135"/>
      <c r="M21" s="136"/>
      <c r="N21" s="137">
        <f t="shared" si="4"/>
        <v>0</v>
      </c>
      <c r="O21" s="138">
        <f t="shared" si="1"/>
        <v>0</v>
      </c>
      <c r="P21" s="135"/>
      <c r="Q21" s="135"/>
      <c r="R21" s="136"/>
      <c r="S21" s="135"/>
      <c r="T21" s="137">
        <f t="shared" si="5"/>
        <v>0</v>
      </c>
      <c r="U21" s="139">
        <f t="shared" si="2"/>
        <v>0</v>
      </c>
      <c r="V21" s="140"/>
      <c r="W21" s="141">
        <f t="shared" si="6"/>
        <v>0</v>
      </c>
      <c r="X21" s="142"/>
      <c r="Y21" s="130"/>
      <c r="Z21" s="144"/>
      <c r="AA21" s="145"/>
      <c r="AB21" s="104"/>
    </row>
    <row r="22" spans="1:28" ht="12.75" customHeight="1">
      <c r="A22" s="132">
        <v>19</v>
      </c>
      <c r="B22" s="133">
        <f>'1ª EVALUACIÓN'!B22</f>
        <v>0</v>
      </c>
      <c r="C22" s="134">
        <f>'1ª EVALUACIÓN'!C22</f>
        <v>0</v>
      </c>
      <c r="D22" s="135"/>
      <c r="E22" s="135"/>
      <c r="F22" s="135"/>
      <c r="G22" s="136"/>
      <c r="H22" s="137">
        <f t="shared" si="3"/>
        <v>0</v>
      </c>
      <c r="I22" s="138">
        <f t="shared" si="0"/>
        <v>0</v>
      </c>
      <c r="J22" s="135"/>
      <c r="K22" s="135"/>
      <c r="L22" s="135"/>
      <c r="M22" s="136"/>
      <c r="N22" s="137">
        <f t="shared" si="4"/>
        <v>0</v>
      </c>
      <c r="O22" s="138">
        <f t="shared" si="1"/>
        <v>0</v>
      </c>
      <c r="P22" s="135"/>
      <c r="Q22" s="135"/>
      <c r="R22" s="136"/>
      <c r="S22" s="135"/>
      <c r="T22" s="137">
        <f t="shared" si="5"/>
        <v>0</v>
      </c>
      <c r="U22" s="139">
        <f t="shared" si="2"/>
        <v>0</v>
      </c>
      <c r="V22" s="140"/>
      <c r="W22" s="141">
        <f t="shared" si="6"/>
        <v>0</v>
      </c>
      <c r="X22" s="142"/>
      <c r="Y22" s="130"/>
      <c r="Z22" s="144"/>
      <c r="AA22" s="145"/>
      <c r="AB22" s="104"/>
    </row>
    <row r="23" spans="1:28" ht="12.75" customHeight="1">
      <c r="A23" s="132">
        <v>20</v>
      </c>
      <c r="B23" s="133">
        <f>'1ª EVALUACIÓN'!B23</f>
        <v>0</v>
      </c>
      <c r="C23" s="134">
        <f>'1ª EVALUACIÓN'!C23</f>
        <v>0</v>
      </c>
      <c r="D23" s="135"/>
      <c r="E23" s="135"/>
      <c r="F23" s="135"/>
      <c r="G23" s="136"/>
      <c r="H23" s="137">
        <f t="shared" si="3"/>
        <v>0</v>
      </c>
      <c r="I23" s="138">
        <f t="shared" si="0"/>
        <v>0</v>
      </c>
      <c r="J23" s="135"/>
      <c r="K23" s="135"/>
      <c r="L23" s="135"/>
      <c r="M23" s="136"/>
      <c r="N23" s="137">
        <f t="shared" si="4"/>
        <v>0</v>
      </c>
      <c r="O23" s="138">
        <f t="shared" si="1"/>
        <v>0</v>
      </c>
      <c r="P23" s="135"/>
      <c r="Q23" s="135"/>
      <c r="R23" s="136"/>
      <c r="S23" s="135"/>
      <c r="T23" s="137">
        <f t="shared" si="5"/>
        <v>0</v>
      </c>
      <c r="U23" s="139">
        <f t="shared" si="2"/>
        <v>0</v>
      </c>
      <c r="V23" s="140"/>
      <c r="W23" s="141">
        <f t="shared" si="6"/>
        <v>0</v>
      </c>
      <c r="X23" s="142"/>
      <c r="Y23" s="130"/>
      <c r="Z23" s="144"/>
      <c r="AA23" s="145"/>
      <c r="AB23" s="104"/>
    </row>
    <row r="24" spans="1:28" ht="12.75" customHeight="1">
      <c r="A24" s="132">
        <v>21</v>
      </c>
      <c r="B24" s="133">
        <f>'1ª EVALUACIÓN'!B24</f>
        <v>0</v>
      </c>
      <c r="C24" s="134">
        <f>'1ª EVALUACIÓN'!C24</f>
        <v>0</v>
      </c>
      <c r="D24" s="148"/>
      <c r="E24" s="148"/>
      <c r="F24" s="148"/>
      <c r="G24" s="149"/>
      <c r="H24" s="137">
        <f t="shared" si="3"/>
        <v>0</v>
      </c>
      <c r="I24" s="138">
        <f t="shared" si="0"/>
        <v>0</v>
      </c>
      <c r="J24" s="148"/>
      <c r="K24" s="148"/>
      <c r="L24" s="148"/>
      <c r="M24" s="149"/>
      <c r="N24" s="137">
        <f t="shared" si="4"/>
        <v>0</v>
      </c>
      <c r="O24" s="138">
        <f t="shared" si="1"/>
        <v>0</v>
      </c>
      <c r="P24" s="148"/>
      <c r="Q24" s="148"/>
      <c r="R24" s="149"/>
      <c r="S24" s="148"/>
      <c r="T24" s="137">
        <f t="shared" si="5"/>
        <v>0</v>
      </c>
      <c r="U24" s="139">
        <f t="shared" si="2"/>
        <v>0</v>
      </c>
      <c r="V24" s="140"/>
      <c r="W24" s="141">
        <f t="shared" si="6"/>
        <v>0</v>
      </c>
      <c r="X24" s="142"/>
      <c r="Y24" s="130"/>
      <c r="Z24" s="144"/>
      <c r="AA24" s="145"/>
      <c r="AB24" s="104"/>
    </row>
    <row r="25" spans="1:28" ht="12.75" customHeight="1">
      <c r="A25" s="132">
        <v>22</v>
      </c>
      <c r="B25" s="133">
        <f>'1ª EVALUACIÓN'!B25</f>
        <v>0</v>
      </c>
      <c r="C25" s="134">
        <f>'1ª EVALUACIÓN'!C25</f>
        <v>0</v>
      </c>
      <c r="D25" s="135"/>
      <c r="E25" s="136"/>
      <c r="F25" s="136"/>
      <c r="G25" s="136"/>
      <c r="H25" s="137">
        <f t="shared" si="3"/>
        <v>0</v>
      </c>
      <c r="I25" s="138">
        <f t="shared" si="0"/>
        <v>0</v>
      </c>
      <c r="J25" s="135"/>
      <c r="K25" s="136"/>
      <c r="L25" s="136"/>
      <c r="M25" s="136"/>
      <c r="N25" s="137">
        <f t="shared" si="4"/>
        <v>0</v>
      </c>
      <c r="O25" s="138">
        <f t="shared" si="1"/>
        <v>0</v>
      </c>
      <c r="P25" s="135"/>
      <c r="Q25" s="136"/>
      <c r="R25" s="136"/>
      <c r="S25" s="135"/>
      <c r="T25" s="137">
        <f t="shared" si="5"/>
        <v>0</v>
      </c>
      <c r="U25" s="139">
        <f t="shared" si="2"/>
        <v>0</v>
      </c>
      <c r="V25" s="140"/>
      <c r="W25" s="141">
        <f t="shared" si="6"/>
        <v>0</v>
      </c>
      <c r="X25" s="142"/>
      <c r="Y25" s="130"/>
      <c r="Z25" s="144"/>
      <c r="AA25" s="145"/>
      <c r="AB25" s="104"/>
    </row>
    <row r="26" spans="1:28" ht="12.75" customHeight="1">
      <c r="A26" s="132">
        <v>23</v>
      </c>
      <c r="B26" s="133">
        <f>'1ª EVALUACIÓN'!B26</f>
        <v>0</v>
      </c>
      <c r="C26" s="134">
        <f>'1ª EVALUACIÓN'!C26</f>
        <v>0</v>
      </c>
      <c r="D26" s="135"/>
      <c r="E26" s="136"/>
      <c r="F26" s="136"/>
      <c r="G26" s="136"/>
      <c r="H26" s="137">
        <f t="shared" si="3"/>
        <v>0</v>
      </c>
      <c r="I26" s="138">
        <f t="shared" si="0"/>
        <v>0</v>
      </c>
      <c r="J26" s="135"/>
      <c r="K26" s="136"/>
      <c r="L26" s="136"/>
      <c r="M26" s="136"/>
      <c r="N26" s="137">
        <f t="shared" si="4"/>
        <v>0</v>
      </c>
      <c r="O26" s="138">
        <f t="shared" si="1"/>
        <v>0</v>
      </c>
      <c r="P26" s="135"/>
      <c r="Q26" s="136"/>
      <c r="R26" s="136"/>
      <c r="S26" s="135"/>
      <c r="T26" s="137">
        <f t="shared" si="5"/>
        <v>0</v>
      </c>
      <c r="U26" s="139">
        <f t="shared" si="2"/>
        <v>0</v>
      </c>
      <c r="V26" s="140"/>
      <c r="W26" s="141">
        <f t="shared" si="6"/>
        <v>0</v>
      </c>
      <c r="X26" s="142"/>
      <c r="Y26" s="130"/>
      <c r="Z26" s="144"/>
      <c r="AA26" s="145"/>
      <c r="AB26" s="104"/>
    </row>
    <row r="27" spans="1:28" ht="12.75" customHeight="1">
      <c r="A27" s="132">
        <v>24</v>
      </c>
      <c r="B27" s="133">
        <f>'1ª EVALUACIÓN'!B27</f>
        <v>0</v>
      </c>
      <c r="C27" s="134">
        <f>'1ª EVALUACIÓN'!C27</f>
        <v>0</v>
      </c>
      <c r="D27" s="135"/>
      <c r="E27" s="136"/>
      <c r="F27" s="136"/>
      <c r="G27" s="136"/>
      <c r="H27" s="137">
        <f t="shared" si="3"/>
        <v>0</v>
      </c>
      <c r="I27" s="138">
        <f t="shared" si="0"/>
        <v>0</v>
      </c>
      <c r="J27" s="135"/>
      <c r="K27" s="136"/>
      <c r="L27" s="136"/>
      <c r="M27" s="136"/>
      <c r="N27" s="137">
        <f t="shared" si="4"/>
        <v>0</v>
      </c>
      <c r="O27" s="138">
        <f t="shared" si="1"/>
        <v>0</v>
      </c>
      <c r="P27" s="135"/>
      <c r="Q27" s="136"/>
      <c r="R27" s="136"/>
      <c r="S27" s="135"/>
      <c r="T27" s="137">
        <f t="shared" si="5"/>
        <v>0</v>
      </c>
      <c r="U27" s="139">
        <f t="shared" si="2"/>
        <v>0</v>
      </c>
      <c r="V27" s="140"/>
      <c r="W27" s="141">
        <f t="shared" si="6"/>
        <v>0</v>
      </c>
      <c r="X27" s="142"/>
      <c r="Y27" s="130"/>
      <c r="Z27" s="144"/>
      <c r="AA27" s="145"/>
      <c r="AB27" s="104"/>
    </row>
    <row r="28" spans="1:28" ht="12.75" customHeight="1">
      <c r="A28" s="132">
        <v>25</v>
      </c>
      <c r="B28" s="133">
        <f>'1ª EVALUACIÓN'!B28</f>
        <v>0</v>
      </c>
      <c r="C28" s="134">
        <f>'1ª EVALUACIÓN'!C28</f>
        <v>0</v>
      </c>
      <c r="D28" s="135"/>
      <c r="E28" s="136"/>
      <c r="F28" s="136"/>
      <c r="G28" s="136"/>
      <c r="H28" s="137">
        <f t="shared" si="3"/>
        <v>0</v>
      </c>
      <c r="I28" s="138">
        <f t="shared" si="0"/>
        <v>0</v>
      </c>
      <c r="J28" s="135"/>
      <c r="K28" s="136"/>
      <c r="L28" s="136"/>
      <c r="M28" s="136"/>
      <c r="N28" s="137">
        <f t="shared" si="4"/>
        <v>0</v>
      </c>
      <c r="O28" s="138">
        <f t="shared" si="1"/>
        <v>0</v>
      </c>
      <c r="P28" s="135"/>
      <c r="Q28" s="136"/>
      <c r="R28" s="136"/>
      <c r="S28" s="135"/>
      <c r="T28" s="137">
        <f t="shared" si="5"/>
        <v>0</v>
      </c>
      <c r="U28" s="139">
        <f t="shared" si="2"/>
        <v>0</v>
      </c>
      <c r="V28" s="140"/>
      <c r="W28" s="141">
        <f t="shared" si="6"/>
        <v>0</v>
      </c>
      <c r="X28" s="142"/>
      <c r="Y28" s="130"/>
      <c r="Z28" s="144"/>
      <c r="AA28" s="145"/>
      <c r="AB28" s="104"/>
    </row>
    <row r="29" spans="1:28" ht="12.75" customHeight="1">
      <c r="A29" s="132">
        <v>26</v>
      </c>
      <c r="B29" s="133">
        <f>'1ª EVALUACIÓN'!B29</f>
        <v>0</v>
      </c>
      <c r="C29" s="134">
        <f>'1ª EVALUACIÓN'!C29</f>
        <v>0</v>
      </c>
      <c r="D29" s="135"/>
      <c r="E29" s="136"/>
      <c r="F29" s="136"/>
      <c r="G29" s="136"/>
      <c r="H29" s="137">
        <f t="shared" si="3"/>
        <v>0</v>
      </c>
      <c r="I29" s="138">
        <f t="shared" si="0"/>
        <v>0</v>
      </c>
      <c r="J29" s="135"/>
      <c r="K29" s="136"/>
      <c r="L29" s="136"/>
      <c r="M29" s="136"/>
      <c r="N29" s="137">
        <f t="shared" si="4"/>
        <v>0</v>
      </c>
      <c r="O29" s="138">
        <f t="shared" si="1"/>
        <v>0</v>
      </c>
      <c r="P29" s="135"/>
      <c r="Q29" s="136"/>
      <c r="R29" s="136"/>
      <c r="S29" s="135"/>
      <c r="T29" s="137">
        <f t="shared" si="5"/>
        <v>0</v>
      </c>
      <c r="U29" s="139">
        <f t="shared" si="2"/>
        <v>0</v>
      </c>
      <c r="V29" s="140"/>
      <c r="W29" s="141">
        <f t="shared" si="6"/>
        <v>0</v>
      </c>
      <c r="X29" s="142"/>
      <c r="Y29" s="130"/>
      <c r="Z29" s="144"/>
      <c r="AA29" s="145"/>
      <c r="AB29" s="104"/>
    </row>
    <row r="30" spans="1:28" ht="12.75" customHeight="1">
      <c r="A30" s="132">
        <v>27</v>
      </c>
      <c r="B30" s="133">
        <f>'1ª EVALUACIÓN'!B30</f>
        <v>0</v>
      </c>
      <c r="C30" s="134">
        <f>'1ª EVALUACIÓN'!C30</f>
        <v>0</v>
      </c>
      <c r="D30" s="135"/>
      <c r="E30" s="136"/>
      <c r="F30" s="136"/>
      <c r="G30" s="136"/>
      <c r="H30" s="137">
        <f t="shared" si="3"/>
        <v>0</v>
      </c>
      <c r="I30" s="138">
        <f t="shared" si="0"/>
        <v>0</v>
      </c>
      <c r="J30" s="135"/>
      <c r="K30" s="136"/>
      <c r="L30" s="136"/>
      <c r="M30" s="136"/>
      <c r="N30" s="137">
        <f t="shared" si="4"/>
        <v>0</v>
      </c>
      <c r="O30" s="138">
        <f t="shared" si="1"/>
        <v>0</v>
      </c>
      <c r="P30" s="135"/>
      <c r="Q30" s="136"/>
      <c r="R30" s="136"/>
      <c r="S30" s="135"/>
      <c r="T30" s="137">
        <f t="shared" si="5"/>
        <v>0</v>
      </c>
      <c r="U30" s="139">
        <f t="shared" si="2"/>
        <v>0</v>
      </c>
      <c r="V30" s="140"/>
      <c r="W30" s="141">
        <f t="shared" si="6"/>
        <v>0</v>
      </c>
      <c r="X30" s="142"/>
      <c r="Y30" s="130"/>
      <c r="Z30" s="144"/>
      <c r="AA30" s="145"/>
      <c r="AB30" s="104"/>
    </row>
    <row r="31" spans="1:28" ht="12.75" customHeight="1">
      <c r="A31" s="132">
        <v>28</v>
      </c>
      <c r="B31" s="133">
        <f>'1ª EVALUACIÓN'!B31</f>
        <v>0</v>
      </c>
      <c r="C31" s="134">
        <f>'1ª EVALUACIÓN'!C31</f>
        <v>0</v>
      </c>
      <c r="D31" s="135"/>
      <c r="E31" s="136"/>
      <c r="F31" s="136"/>
      <c r="G31" s="136"/>
      <c r="H31" s="137">
        <f t="shared" si="3"/>
        <v>0</v>
      </c>
      <c r="I31" s="138">
        <f t="shared" si="0"/>
        <v>0</v>
      </c>
      <c r="J31" s="135"/>
      <c r="K31" s="136"/>
      <c r="L31" s="136"/>
      <c r="M31" s="136"/>
      <c r="N31" s="137">
        <f t="shared" si="4"/>
        <v>0</v>
      </c>
      <c r="O31" s="138">
        <f t="shared" si="1"/>
        <v>0</v>
      </c>
      <c r="P31" s="135"/>
      <c r="Q31" s="136"/>
      <c r="R31" s="136"/>
      <c r="S31" s="135"/>
      <c r="T31" s="137">
        <f t="shared" si="5"/>
        <v>0</v>
      </c>
      <c r="U31" s="139">
        <f t="shared" si="2"/>
        <v>0</v>
      </c>
      <c r="V31" s="140"/>
      <c r="W31" s="141">
        <f t="shared" si="6"/>
        <v>0</v>
      </c>
      <c r="X31" s="142"/>
      <c r="Y31" s="130"/>
      <c r="Z31" s="144"/>
      <c r="AA31" s="145"/>
      <c r="AB31" s="104"/>
    </row>
    <row r="32" spans="1:28" ht="12.75" customHeight="1">
      <c r="A32" s="132">
        <v>29</v>
      </c>
      <c r="B32" s="133">
        <f>'1ª EVALUACIÓN'!B32</f>
        <v>0</v>
      </c>
      <c r="C32" s="134">
        <f>'1ª EVALUACIÓN'!C32</f>
        <v>0</v>
      </c>
      <c r="D32" s="135"/>
      <c r="E32" s="136"/>
      <c r="F32" s="136"/>
      <c r="G32" s="136"/>
      <c r="H32" s="137">
        <f t="shared" si="3"/>
        <v>0</v>
      </c>
      <c r="I32" s="138">
        <f t="shared" si="0"/>
        <v>0</v>
      </c>
      <c r="J32" s="135"/>
      <c r="K32" s="136"/>
      <c r="L32" s="136"/>
      <c r="M32" s="136"/>
      <c r="N32" s="137">
        <f t="shared" si="4"/>
        <v>0</v>
      </c>
      <c r="O32" s="138">
        <f t="shared" si="1"/>
        <v>0</v>
      </c>
      <c r="P32" s="135"/>
      <c r="Q32" s="136"/>
      <c r="R32" s="136"/>
      <c r="S32" s="135"/>
      <c r="T32" s="137">
        <f t="shared" si="5"/>
        <v>0</v>
      </c>
      <c r="U32" s="139">
        <f t="shared" si="2"/>
        <v>0</v>
      </c>
      <c r="V32" s="140"/>
      <c r="W32" s="141">
        <f t="shared" si="6"/>
        <v>0</v>
      </c>
      <c r="X32" s="142"/>
      <c r="Y32" s="130"/>
      <c r="Z32" s="144"/>
      <c r="AA32" s="145"/>
      <c r="AB32" s="104"/>
    </row>
    <row r="33" spans="1:28" ht="12.75" customHeight="1">
      <c r="A33" s="132">
        <v>30</v>
      </c>
      <c r="B33" s="133">
        <f>'1ª EVALUACIÓN'!B33</f>
        <v>0</v>
      </c>
      <c r="C33" s="134">
        <f>'1ª EVALUACIÓN'!C33</f>
        <v>0</v>
      </c>
      <c r="D33" s="135"/>
      <c r="E33" s="136"/>
      <c r="F33" s="136"/>
      <c r="G33" s="136"/>
      <c r="H33" s="150">
        <f t="shared" si="3"/>
        <v>0</v>
      </c>
      <c r="I33" s="138">
        <f t="shared" si="0"/>
        <v>0</v>
      </c>
      <c r="J33" s="135"/>
      <c r="K33" s="136"/>
      <c r="L33" s="136"/>
      <c r="M33" s="136"/>
      <c r="N33" s="137">
        <f t="shared" si="4"/>
        <v>0</v>
      </c>
      <c r="O33" s="138">
        <f t="shared" si="1"/>
        <v>0</v>
      </c>
      <c r="P33" s="135"/>
      <c r="Q33" s="136"/>
      <c r="R33" s="136"/>
      <c r="S33" s="135"/>
      <c r="T33" s="137">
        <f t="shared" si="5"/>
        <v>0</v>
      </c>
      <c r="U33" s="139">
        <f t="shared" si="2"/>
        <v>0</v>
      </c>
      <c r="V33" s="140"/>
      <c r="W33" s="141">
        <f t="shared" si="6"/>
        <v>0</v>
      </c>
      <c r="X33" s="142"/>
      <c r="Y33" s="130"/>
      <c r="Z33" s="144"/>
      <c r="AA33" s="145"/>
      <c r="AB33" s="104"/>
    </row>
    <row r="34" spans="1:28" ht="28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51"/>
      <c r="AB34" s="104"/>
    </row>
  </sheetData>
  <sheetProtection sheet="1" objects="1" scenarios="1"/>
  <mergeCells count="3">
    <mergeCell ref="D1:I1"/>
    <mergeCell ref="J1:O1"/>
    <mergeCell ref="P1:U1"/>
  </mergeCells>
  <conditionalFormatting sqref="P4:S33">
    <cfRule type="cellIs" dxfId="14" priority="7" operator="lessThan">
      <formula>5</formula>
    </cfRule>
  </conditionalFormatting>
  <conditionalFormatting sqref="AA4:AA33">
    <cfRule type="cellIs" dxfId="13" priority="6" operator="lessThan">
      <formula>5</formula>
    </cfRule>
  </conditionalFormatting>
  <conditionalFormatting sqref="H4:H33">
    <cfRule type="cellIs" dxfId="12" priority="5" operator="lessThan">
      <formula>5</formula>
    </cfRule>
  </conditionalFormatting>
  <conditionalFormatting sqref="N4:N33">
    <cfRule type="cellIs" dxfId="11" priority="4" operator="lessThan">
      <formula>5</formula>
    </cfRule>
  </conditionalFormatting>
  <conditionalFormatting sqref="D4:G33">
    <cfRule type="cellIs" dxfId="10" priority="3" operator="lessThan">
      <formula>5</formula>
    </cfRule>
  </conditionalFormatting>
  <conditionalFormatting sqref="J4:M33">
    <cfRule type="cellIs" dxfId="9" priority="2" operator="lessThan">
      <formula>5</formula>
    </cfRule>
  </conditionalFormatting>
  <conditionalFormatting sqref="T4:T33">
    <cfRule type="cellIs" dxfId="8" priority="1" operator="lessThan">
      <formula>5</formula>
    </cfRule>
  </conditionalFormatting>
  <hyperlinks>
    <hyperlink ref="A4" location="'1'!A1" display="'1'!A1" xr:uid="{FA657E6E-52DE-45B4-AA0A-08FBB915A32E}"/>
    <hyperlink ref="A5" location="'2'!A1" display="'2'!A1" xr:uid="{55B9A096-DAF9-4160-A639-852CB284DF08}"/>
    <hyperlink ref="A6" location="'3'!A1" display="'3'!A1" xr:uid="{A4F42C05-A3B6-456B-9703-E7BD52F6B02B}"/>
    <hyperlink ref="A7" location="'4'!A1" display="'4'!A1" xr:uid="{DCF89E94-2AD3-49CE-87F1-0D60548ACF04}"/>
    <hyperlink ref="A8" location="'5'!A1" display="'5'!A1" xr:uid="{E846103B-228F-4377-8437-82B69C55F7C7}"/>
    <hyperlink ref="A9" location="'6'!A1" display="'6'!A1" xr:uid="{A7B12548-80CC-4BD5-9FDD-A327F53D07B5}"/>
    <hyperlink ref="A10" location="'7'!A1" display="'7'!A1" xr:uid="{56FB53B1-281E-4AC7-8AD9-F468EFFE546D}"/>
    <hyperlink ref="A11" location="'8'!A1" display="'8'!A1" xr:uid="{A19AF8D1-6A8A-4F47-93ED-18E7C6057BAD}"/>
    <hyperlink ref="A12" location="'9'!A1" display="'9'!A1" xr:uid="{967AEFA8-D657-4E51-BD22-1451986D1BA1}"/>
    <hyperlink ref="A13" location="'10'!A1" display="'10'!A1" xr:uid="{370D31BB-CA2C-4080-8AFC-5E81FA404600}"/>
    <hyperlink ref="A14" location="'11'!A1" display="'11'!A1" xr:uid="{596BE983-1E1F-4CDC-B7CF-A4749366A043}"/>
    <hyperlink ref="A15" location="'12'!A1" display="'12'!A1" xr:uid="{2BB56E4A-866E-4CC2-9E21-35B9E3B25694}"/>
    <hyperlink ref="A16" location="'13'!A1" display="'13'!A1" xr:uid="{16B61B7C-ABB4-4B5A-ACCD-24E7BBE1B109}"/>
    <hyperlink ref="A17" location="'14'!A1" display="'14'!A1" xr:uid="{CCC992C7-5764-4EEC-9FBF-34BB9FB71609}"/>
    <hyperlink ref="A18" location="'15'!A1" display="'15'!A1" xr:uid="{354B3138-DCAC-4B82-9E5E-D01D036C50BF}"/>
    <hyperlink ref="A19" location="'16'!A1" display="'16'!A1" xr:uid="{2C566CAD-B0AA-419E-A6FB-B47B29FA4EA5}"/>
    <hyperlink ref="A20" location="'17'!A1" display="'17'!A1" xr:uid="{5640E5B1-3F1B-493C-854A-09B4D5F6F356}"/>
    <hyperlink ref="A21" location="'18'!A1" display="'18'!A1" xr:uid="{D9BF1150-E907-4DA2-B991-42AB65DAD2E2}"/>
    <hyperlink ref="A22" location="'19'!A1" display="'19'!A1" xr:uid="{9E5C8592-9359-4793-BA7C-93422D96D20F}"/>
    <hyperlink ref="A23" location="'20'!A1" display="'20'!A1" xr:uid="{2136DDE4-C4F5-49D7-B5C6-17CE5207F4C0}"/>
    <hyperlink ref="A24" location="'21'!A1" display="'21'!A1" xr:uid="{A5C92473-A88C-4045-B178-BE22CA4B86D5}"/>
    <hyperlink ref="A25" location="'22'!A1" display="'22'!A1" xr:uid="{AE718EB3-007C-4AE6-9125-11450E08BA19}"/>
    <hyperlink ref="A26" location="'23'!A1" display="'23'!A1" xr:uid="{E307F3E7-E672-4A4F-9EFD-3419920F4D1B}"/>
    <hyperlink ref="A27" location="'24'!A1" display="'24'!A1" xr:uid="{C6F52734-58C4-4DE2-A783-19AAED07077C}"/>
    <hyperlink ref="A28" location="'25'!A1" display="'25'!A1" xr:uid="{DB359711-D563-43C6-84A7-53F56E49DFB3}"/>
    <hyperlink ref="A29" location="'26'!A1" display="'26'!A1" xr:uid="{E85AA3F0-0DC7-4135-BB6D-1662FCE65088}"/>
    <hyperlink ref="A30" location="'27'!A1" display="'27'!A1" xr:uid="{09CDA74D-B1F2-4E81-9191-BDA16B1520F8}"/>
    <hyperlink ref="A31" location="'28'!A1" display="'28'!A1" xr:uid="{F6CC6A31-2951-4562-928D-6BD0618DC2A3}"/>
    <hyperlink ref="A32" location="'29'!A1" display="'29'!A1" xr:uid="{09291F65-4D2D-4687-8985-EAE9DE35A06F}"/>
    <hyperlink ref="A33" location="'30'!A1" display="'30'!A1" xr:uid="{B558A608-F7B7-435B-9359-AC07DB26A430}"/>
  </hyperlink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7C481-6EED-43C7-9764-5BD91D9B1452}">
  <sheetPr>
    <tabColor theme="3" tint="0.59999389629810485"/>
  </sheetPr>
  <dimension ref="A1:AB34"/>
  <sheetViews>
    <sheetView showRuler="0" zoomScale="85" zoomScaleNormal="85" workbookViewId="0">
      <selection activeCell="AE30" sqref="AE30"/>
    </sheetView>
  </sheetViews>
  <sheetFormatPr defaultColWidth="14.5" defaultRowHeight="12.75"/>
  <cols>
    <col min="1" max="1" width="5.83203125" style="110" customWidth="1"/>
    <col min="2" max="2" width="22.83203125" style="110" customWidth="1"/>
    <col min="3" max="3" width="15.1640625" style="110" customWidth="1"/>
    <col min="4" max="7" width="8.33203125" style="110" bestFit="1" customWidth="1"/>
    <col min="8" max="8" width="6.5" style="110" bestFit="1" customWidth="1"/>
    <col min="9" max="9" width="12.33203125" style="110" bestFit="1" customWidth="1"/>
    <col min="10" max="13" width="8.33203125" style="110" customWidth="1"/>
    <col min="14" max="14" width="6.1640625" style="110" bestFit="1" customWidth="1"/>
    <col min="15" max="15" width="9" style="110" bestFit="1" customWidth="1"/>
    <col min="16" max="19" width="8.33203125" style="110" customWidth="1"/>
    <col min="20" max="20" width="7.5" style="110" bestFit="1" customWidth="1"/>
    <col min="21" max="21" width="8.6640625" style="110" bestFit="1" customWidth="1"/>
    <col min="22" max="22" width="2.5" style="110" customWidth="1"/>
    <col min="23" max="23" width="7" style="110" bestFit="1" customWidth="1"/>
    <col min="24" max="24" width="6.5" style="110" bestFit="1" customWidth="1"/>
    <col min="25" max="25" width="2.33203125" style="110" customWidth="1"/>
    <col min="26" max="26" width="13.33203125" style="110" bestFit="1" customWidth="1"/>
    <col min="27" max="27" width="6.5" style="152" bestFit="1" customWidth="1"/>
    <col min="28" max="28" width="9.1640625" style="110" customWidth="1"/>
    <col min="29" max="16384" width="14.5" style="110"/>
  </cols>
  <sheetData>
    <row r="1" spans="1:28" ht="19.5" customHeight="1">
      <c r="A1" s="104"/>
      <c r="B1" s="105"/>
      <c r="C1" s="106"/>
      <c r="D1" s="291" t="s">
        <v>103</v>
      </c>
      <c r="E1" s="291"/>
      <c r="F1" s="291"/>
      <c r="G1" s="291"/>
      <c r="H1" s="291"/>
      <c r="I1" s="291"/>
      <c r="J1" s="291" t="s">
        <v>104</v>
      </c>
      <c r="K1" s="291"/>
      <c r="L1" s="291"/>
      <c r="M1" s="291"/>
      <c r="N1" s="291"/>
      <c r="O1" s="291"/>
      <c r="P1" s="291" t="s">
        <v>105</v>
      </c>
      <c r="Q1" s="291"/>
      <c r="R1" s="291"/>
      <c r="S1" s="291"/>
      <c r="T1" s="291"/>
      <c r="U1" s="291"/>
      <c r="V1" s="107"/>
      <c r="W1" s="108"/>
      <c r="X1" s="108"/>
      <c r="Y1" s="108"/>
      <c r="Z1" s="109"/>
      <c r="AA1" s="109"/>
      <c r="AB1" s="104"/>
    </row>
    <row r="2" spans="1:28">
      <c r="A2" s="104"/>
      <c r="B2" s="111"/>
      <c r="C2" s="111"/>
      <c r="D2" s="112" t="s">
        <v>106</v>
      </c>
      <c r="E2" s="112" t="s">
        <v>106</v>
      </c>
      <c r="F2" s="112" t="s">
        <v>106</v>
      </c>
      <c r="G2" s="112" t="s">
        <v>106</v>
      </c>
      <c r="H2" s="113"/>
      <c r="I2" s="114">
        <v>0.2</v>
      </c>
      <c r="J2" s="112" t="s">
        <v>106</v>
      </c>
      <c r="K2" s="112" t="s">
        <v>106</v>
      </c>
      <c r="L2" s="112" t="s">
        <v>106</v>
      </c>
      <c r="M2" s="112" t="s">
        <v>106</v>
      </c>
      <c r="N2" s="115"/>
      <c r="O2" s="116">
        <v>0.1</v>
      </c>
      <c r="P2" s="112" t="s">
        <v>106</v>
      </c>
      <c r="Q2" s="112" t="s">
        <v>106</v>
      </c>
      <c r="R2" s="112" t="s">
        <v>106</v>
      </c>
      <c r="S2" s="112" t="s">
        <v>106</v>
      </c>
      <c r="T2" s="117"/>
      <c r="U2" s="114">
        <v>0.7</v>
      </c>
      <c r="V2" s="118"/>
      <c r="W2" s="114">
        <f>I2+O2+U2</f>
        <v>1</v>
      </c>
      <c r="X2" s="120"/>
      <c r="Y2" s="121"/>
      <c r="Z2" s="122" t="s">
        <v>107</v>
      </c>
      <c r="AA2" s="122"/>
      <c r="AB2" s="104"/>
    </row>
    <row r="3" spans="1:28" ht="12.75" customHeight="1">
      <c r="A3" s="123" t="s">
        <v>96</v>
      </c>
      <c r="B3" s="124" t="s">
        <v>97</v>
      </c>
      <c r="C3" s="125" t="s">
        <v>98</v>
      </c>
      <c r="D3" s="126" t="s">
        <v>108</v>
      </c>
      <c r="E3" s="126" t="s">
        <v>109</v>
      </c>
      <c r="F3" s="126" t="s">
        <v>110</v>
      </c>
      <c r="G3" s="124" t="s">
        <v>111</v>
      </c>
      <c r="H3" s="124" t="s">
        <v>112</v>
      </c>
      <c r="I3" s="124" t="s">
        <v>113</v>
      </c>
      <c r="J3" s="127" t="s">
        <v>108</v>
      </c>
      <c r="K3" s="126" t="s">
        <v>109</v>
      </c>
      <c r="L3" s="126" t="s">
        <v>110</v>
      </c>
      <c r="M3" s="124" t="s">
        <v>111</v>
      </c>
      <c r="N3" s="124" t="s">
        <v>112</v>
      </c>
      <c r="O3" s="124" t="s">
        <v>114</v>
      </c>
      <c r="P3" s="127" t="s">
        <v>115</v>
      </c>
      <c r="Q3" s="126" t="s">
        <v>116</v>
      </c>
      <c r="R3" s="124" t="s">
        <v>117</v>
      </c>
      <c r="S3" s="128" t="s">
        <v>111</v>
      </c>
      <c r="T3" s="128" t="s">
        <v>112</v>
      </c>
      <c r="U3" s="128" t="s">
        <v>105</v>
      </c>
      <c r="V3" s="129"/>
      <c r="W3" s="124" t="s">
        <v>118</v>
      </c>
      <c r="X3" s="124" t="s">
        <v>112</v>
      </c>
      <c r="Y3" s="130"/>
      <c r="Z3" s="124" t="s">
        <v>106</v>
      </c>
      <c r="AA3" s="131" t="s">
        <v>112</v>
      </c>
      <c r="AB3" s="104"/>
    </row>
    <row r="4" spans="1:28" ht="12.75" customHeight="1">
      <c r="A4" s="132">
        <v>1</v>
      </c>
      <c r="B4" s="133">
        <f>'1ª EVALUACIÓN'!B4</f>
        <v>0</v>
      </c>
      <c r="C4" s="134">
        <f>'1ª EVALUACIÓN'!C4</f>
        <v>0</v>
      </c>
      <c r="D4" s="135"/>
      <c r="E4" s="135"/>
      <c r="F4" s="135"/>
      <c r="G4" s="136"/>
      <c r="H4" s="137">
        <f>IFERROR(AVERAGE(D4:G4),0)</f>
        <v>0</v>
      </c>
      <c r="I4" s="138">
        <f t="shared" ref="I4:I33" si="0">H4*$I$2</f>
        <v>0</v>
      </c>
      <c r="J4" s="135"/>
      <c r="K4" s="135"/>
      <c r="L4" s="135"/>
      <c r="M4" s="136"/>
      <c r="N4" s="137">
        <f>IFERROR(AVERAGE(J4:M4),0)</f>
        <v>0</v>
      </c>
      <c r="O4" s="138">
        <f t="shared" ref="O4:O33" si="1">N4*$O$2</f>
        <v>0</v>
      </c>
      <c r="P4" s="135"/>
      <c r="Q4" s="135"/>
      <c r="R4" s="136"/>
      <c r="S4" s="135">
        <v>6</v>
      </c>
      <c r="T4" s="137">
        <f>IFERROR(AVERAGE(P4:S4),0)</f>
        <v>6</v>
      </c>
      <c r="U4" s="139">
        <f t="shared" ref="U4:U33" si="2">IFERROR(T4*$U$2,0)</f>
        <v>4.1999999999999993</v>
      </c>
      <c r="V4" s="140"/>
      <c r="W4" s="141">
        <f>IFERROR(I4+O4+U4,0)</f>
        <v>4.1999999999999993</v>
      </c>
      <c r="X4" s="142"/>
      <c r="Y4" s="143"/>
      <c r="Z4" s="144"/>
      <c r="AA4" s="145"/>
      <c r="AB4" s="104"/>
    </row>
    <row r="5" spans="1:28" ht="12.75" customHeight="1">
      <c r="A5" s="132">
        <v>2</v>
      </c>
      <c r="B5" s="133">
        <f>'1ª EVALUACIÓN'!B5</f>
        <v>0</v>
      </c>
      <c r="C5" s="134">
        <f>'1ª EVALUACIÓN'!C5</f>
        <v>0</v>
      </c>
      <c r="D5" s="135"/>
      <c r="E5" s="135"/>
      <c r="F5" s="135"/>
      <c r="G5" s="136"/>
      <c r="H5" s="137">
        <f t="shared" ref="H5:H33" si="3">IFERROR(AVERAGE(D5:G5),0)</f>
        <v>0</v>
      </c>
      <c r="I5" s="138">
        <f t="shared" si="0"/>
        <v>0</v>
      </c>
      <c r="J5" s="135"/>
      <c r="K5" s="135"/>
      <c r="L5" s="135"/>
      <c r="M5" s="136"/>
      <c r="N5" s="137">
        <f t="shared" ref="N5:N33" si="4">IFERROR(AVERAGE(J5:M5),0)</f>
        <v>0</v>
      </c>
      <c r="O5" s="138">
        <f t="shared" si="1"/>
        <v>0</v>
      </c>
      <c r="P5" s="135"/>
      <c r="Q5" s="135"/>
      <c r="R5" s="136"/>
      <c r="S5" s="135"/>
      <c r="T5" s="137">
        <f t="shared" ref="T5:T33" si="5">IFERROR(AVERAGE(P5:R5),0)</f>
        <v>0</v>
      </c>
      <c r="U5" s="139">
        <f t="shared" si="2"/>
        <v>0</v>
      </c>
      <c r="V5" s="140"/>
      <c r="W5" s="141">
        <f t="shared" ref="W5:W33" si="6">IFERROR(I5+O5+U5,0)</f>
        <v>0</v>
      </c>
      <c r="X5" s="142"/>
      <c r="Y5" s="130"/>
      <c r="Z5" s="144"/>
      <c r="AA5" s="145"/>
      <c r="AB5" s="104"/>
    </row>
    <row r="6" spans="1:28" ht="12.75" customHeight="1">
      <c r="A6" s="132">
        <v>3</v>
      </c>
      <c r="B6" s="133">
        <f>'1ª EVALUACIÓN'!B6</f>
        <v>0</v>
      </c>
      <c r="C6" s="134">
        <f>'1ª EVALUACIÓN'!C6</f>
        <v>0</v>
      </c>
      <c r="D6" s="135"/>
      <c r="E6" s="135"/>
      <c r="F6" s="135"/>
      <c r="G6" s="136"/>
      <c r="H6" s="137">
        <f t="shared" si="3"/>
        <v>0</v>
      </c>
      <c r="I6" s="138">
        <f t="shared" si="0"/>
        <v>0</v>
      </c>
      <c r="J6" s="135"/>
      <c r="K6" s="135"/>
      <c r="L6" s="135"/>
      <c r="M6" s="136"/>
      <c r="N6" s="137">
        <f t="shared" si="4"/>
        <v>0</v>
      </c>
      <c r="O6" s="138">
        <f t="shared" si="1"/>
        <v>0</v>
      </c>
      <c r="P6" s="135"/>
      <c r="Q6" s="135"/>
      <c r="R6" s="136"/>
      <c r="S6" s="135"/>
      <c r="T6" s="137">
        <f t="shared" si="5"/>
        <v>0</v>
      </c>
      <c r="U6" s="139">
        <f t="shared" si="2"/>
        <v>0</v>
      </c>
      <c r="V6" s="140"/>
      <c r="W6" s="141">
        <f t="shared" si="6"/>
        <v>0</v>
      </c>
      <c r="X6" s="142"/>
      <c r="Y6" s="130"/>
      <c r="Z6" s="144"/>
      <c r="AA6" s="145"/>
      <c r="AB6" s="104"/>
    </row>
    <row r="7" spans="1:28" ht="12.75" customHeight="1">
      <c r="A7" s="132">
        <v>4</v>
      </c>
      <c r="B7" s="133">
        <f>'1ª EVALUACIÓN'!B7</f>
        <v>0</v>
      </c>
      <c r="C7" s="134">
        <f>'1ª EVALUACIÓN'!C7</f>
        <v>0</v>
      </c>
      <c r="D7" s="135"/>
      <c r="E7" s="135"/>
      <c r="F7" s="135"/>
      <c r="G7" s="136"/>
      <c r="H7" s="137">
        <f t="shared" si="3"/>
        <v>0</v>
      </c>
      <c r="I7" s="138">
        <f t="shared" si="0"/>
        <v>0</v>
      </c>
      <c r="J7" s="135"/>
      <c r="K7" s="135"/>
      <c r="L7" s="135"/>
      <c r="M7" s="136"/>
      <c r="N7" s="137">
        <f t="shared" si="4"/>
        <v>0</v>
      </c>
      <c r="O7" s="138">
        <f t="shared" si="1"/>
        <v>0</v>
      </c>
      <c r="P7" s="135"/>
      <c r="Q7" s="135"/>
      <c r="R7" s="136"/>
      <c r="S7" s="135"/>
      <c r="T7" s="137">
        <f t="shared" si="5"/>
        <v>0</v>
      </c>
      <c r="U7" s="139">
        <f t="shared" si="2"/>
        <v>0</v>
      </c>
      <c r="V7" s="140"/>
      <c r="W7" s="141">
        <f t="shared" si="6"/>
        <v>0</v>
      </c>
      <c r="X7" s="142"/>
      <c r="Y7" s="130"/>
      <c r="Z7" s="144"/>
      <c r="AA7" s="145"/>
      <c r="AB7" s="104"/>
    </row>
    <row r="8" spans="1:28" ht="12.75" customHeight="1">
      <c r="A8" s="132">
        <v>5</v>
      </c>
      <c r="B8" s="133">
        <f>'1ª EVALUACIÓN'!B8</f>
        <v>0</v>
      </c>
      <c r="C8" s="134">
        <f>'1ª EVALUACIÓN'!C8</f>
        <v>0</v>
      </c>
      <c r="D8" s="135"/>
      <c r="E8" s="135"/>
      <c r="F8" s="135"/>
      <c r="G8" s="136"/>
      <c r="H8" s="137">
        <f t="shared" si="3"/>
        <v>0</v>
      </c>
      <c r="I8" s="138">
        <f t="shared" si="0"/>
        <v>0</v>
      </c>
      <c r="J8" s="135"/>
      <c r="K8" s="135"/>
      <c r="L8" s="135"/>
      <c r="M8" s="136"/>
      <c r="N8" s="137">
        <f t="shared" si="4"/>
        <v>0</v>
      </c>
      <c r="O8" s="138">
        <f t="shared" si="1"/>
        <v>0</v>
      </c>
      <c r="P8" s="135"/>
      <c r="Q8" s="135"/>
      <c r="R8" s="136"/>
      <c r="S8" s="135"/>
      <c r="T8" s="137">
        <f t="shared" si="5"/>
        <v>0</v>
      </c>
      <c r="U8" s="139">
        <f t="shared" si="2"/>
        <v>0</v>
      </c>
      <c r="V8" s="140"/>
      <c r="W8" s="141">
        <f t="shared" si="6"/>
        <v>0</v>
      </c>
      <c r="X8" s="142"/>
      <c r="Y8" s="130"/>
      <c r="Z8" s="144"/>
      <c r="AA8" s="145"/>
      <c r="AB8" s="104"/>
    </row>
    <row r="9" spans="1:28" ht="12.75" customHeight="1">
      <c r="A9" s="132">
        <v>6</v>
      </c>
      <c r="B9" s="133">
        <f>'1ª EVALUACIÓN'!B9</f>
        <v>0</v>
      </c>
      <c r="C9" s="134">
        <f>'1ª EVALUACIÓN'!C9</f>
        <v>0</v>
      </c>
      <c r="D9" s="135"/>
      <c r="E9" s="135"/>
      <c r="F9" s="135"/>
      <c r="G9" s="136"/>
      <c r="H9" s="137">
        <f t="shared" si="3"/>
        <v>0</v>
      </c>
      <c r="I9" s="138">
        <f t="shared" si="0"/>
        <v>0</v>
      </c>
      <c r="J9" s="135"/>
      <c r="K9" s="135"/>
      <c r="L9" s="135"/>
      <c r="M9" s="136"/>
      <c r="N9" s="137">
        <f t="shared" si="4"/>
        <v>0</v>
      </c>
      <c r="O9" s="138">
        <f t="shared" si="1"/>
        <v>0</v>
      </c>
      <c r="P9" s="135"/>
      <c r="Q9" s="135"/>
      <c r="R9" s="136"/>
      <c r="S9" s="135"/>
      <c r="T9" s="137">
        <f t="shared" si="5"/>
        <v>0</v>
      </c>
      <c r="U9" s="139">
        <f t="shared" si="2"/>
        <v>0</v>
      </c>
      <c r="V9" s="140"/>
      <c r="W9" s="141">
        <f t="shared" si="6"/>
        <v>0</v>
      </c>
      <c r="X9" s="142"/>
      <c r="Y9" s="130"/>
      <c r="Z9" s="144"/>
      <c r="AA9" s="145"/>
      <c r="AB9" s="104"/>
    </row>
    <row r="10" spans="1:28" ht="12.75" customHeight="1">
      <c r="A10" s="132">
        <v>7</v>
      </c>
      <c r="B10" s="133">
        <f>'1ª EVALUACIÓN'!B10</f>
        <v>0</v>
      </c>
      <c r="C10" s="134">
        <f>'1ª EVALUACIÓN'!C10</f>
        <v>0</v>
      </c>
      <c r="D10" s="135"/>
      <c r="E10" s="135"/>
      <c r="F10" s="135"/>
      <c r="G10" s="136"/>
      <c r="H10" s="137">
        <f t="shared" si="3"/>
        <v>0</v>
      </c>
      <c r="I10" s="138">
        <f t="shared" si="0"/>
        <v>0</v>
      </c>
      <c r="J10" s="135"/>
      <c r="K10" s="135"/>
      <c r="L10" s="135"/>
      <c r="M10" s="136"/>
      <c r="N10" s="137">
        <f t="shared" si="4"/>
        <v>0</v>
      </c>
      <c r="O10" s="138">
        <f t="shared" si="1"/>
        <v>0</v>
      </c>
      <c r="P10" s="135"/>
      <c r="Q10" s="135"/>
      <c r="R10" s="136"/>
      <c r="S10" s="135"/>
      <c r="T10" s="137">
        <f t="shared" si="5"/>
        <v>0</v>
      </c>
      <c r="U10" s="139">
        <f t="shared" si="2"/>
        <v>0</v>
      </c>
      <c r="V10" s="140"/>
      <c r="W10" s="141">
        <f t="shared" si="6"/>
        <v>0</v>
      </c>
      <c r="X10" s="142"/>
      <c r="Y10" s="130"/>
      <c r="Z10" s="144"/>
      <c r="AA10" s="145"/>
      <c r="AB10" s="104"/>
    </row>
    <row r="11" spans="1:28" ht="12.75" customHeight="1">
      <c r="A11" s="132">
        <v>8</v>
      </c>
      <c r="B11" s="133">
        <f>'1ª EVALUACIÓN'!B11</f>
        <v>0</v>
      </c>
      <c r="C11" s="134">
        <f>'1ª EVALUACIÓN'!C11</f>
        <v>0</v>
      </c>
      <c r="D11" s="135"/>
      <c r="E11" s="135"/>
      <c r="F11" s="135"/>
      <c r="G11" s="136"/>
      <c r="H11" s="137">
        <f t="shared" si="3"/>
        <v>0</v>
      </c>
      <c r="I11" s="138">
        <f t="shared" si="0"/>
        <v>0</v>
      </c>
      <c r="J11" s="135"/>
      <c r="K11" s="135"/>
      <c r="L11" s="135"/>
      <c r="M11" s="136"/>
      <c r="N11" s="137">
        <f t="shared" si="4"/>
        <v>0</v>
      </c>
      <c r="O11" s="138">
        <f t="shared" si="1"/>
        <v>0</v>
      </c>
      <c r="P11" s="135"/>
      <c r="Q11" s="135"/>
      <c r="R11" s="136"/>
      <c r="S11" s="135"/>
      <c r="T11" s="137">
        <f t="shared" si="5"/>
        <v>0</v>
      </c>
      <c r="U11" s="139">
        <f t="shared" si="2"/>
        <v>0</v>
      </c>
      <c r="V11" s="140"/>
      <c r="W11" s="141">
        <f t="shared" si="6"/>
        <v>0</v>
      </c>
      <c r="X11" s="142"/>
      <c r="Y11" s="130"/>
      <c r="Z11" s="144"/>
      <c r="AA11" s="145"/>
      <c r="AB11" s="104"/>
    </row>
    <row r="12" spans="1:28" ht="12.75" customHeight="1">
      <c r="A12" s="132">
        <v>9</v>
      </c>
      <c r="B12" s="133">
        <f>'1ª EVALUACIÓN'!B12</f>
        <v>0</v>
      </c>
      <c r="C12" s="134">
        <f>'1ª EVALUACIÓN'!C12</f>
        <v>0</v>
      </c>
      <c r="D12" s="135"/>
      <c r="E12" s="135"/>
      <c r="F12" s="135"/>
      <c r="G12" s="136"/>
      <c r="H12" s="137">
        <f t="shared" si="3"/>
        <v>0</v>
      </c>
      <c r="I12" s="138">
        <f t="shared" si="0"/>
        <v>0</v>
      </c>
      <c r="J12" s="135"/>
      <c r="K12" s="135"/>
      <c r="L12" s="135"/>
      <c r="M12" s="136"/>
      <c r="N12" s="137">
        <f t="shared" si="4"/>
        <v>0</v>
      </c>
      <c r="O12" s="138">
        <f t="shared" si="1"/>
        <v>0</v>
      </c>
      <c r="P12" s="135"/>
      <c r="Q12" s="135"/>
      <c r="R12" s="136"/>
      <c r="S12" s="135"/>
      <c r="T12" s="137">
        <f t="shared" si="5"/>
        <v>0</v>
      </c>
      <c r="U12" s="139">
        <f t="shared" si="2"/>
        <v>0</v>
      </c>
      <c r="V12" s="140"/>
      <c r="W12" s="141">
        <f t="shared" si="6"/>
        <v>0</v>
      </c>
      <c r="X12" s="142"/>
      <c r="Y12" s="130"/>
      <c r="Z12" s="144"/>
      <c r="AA12" s="145"/>
      <c r="AB12" s="104"/>
    </row>
    <row r="13" spans="1:28" ht="12.75" customHeight="1">
      <c r="A13" s="132">
        <v>10</v>
      </c>
      <c r="B13" s="133">
        <f>'1ª EVALUACIÓN'!B13</f>
        <v>0</v>
      </c>
      <c r="C13" s="134">
        <f>'1ª EVALUACIÓN'!C13</f>
        <v>0</v>
      </c>
      <c r="D13" s="135"/>
      <c r="E13" s="135"/>
      <c r="F13" s="135"/>
      <c r="G13" s="136"/>
      <c r="H13" s="137">
        <f t="shared" si="3"/>
        <v>0</v>
      </c>
      <c r="I13" s="138">
        <f t="shared" si="0"/>
        <v>0</v>
      </c>
      <c r="J13" s="135"/>
      <c r="K13" s="135"/>
      <c r="L13" s="135"/>
      <c r="M13" s="136"/>
      <c r="N13" s="137">
        <f t="shared" si="4"/>
        <v>0</v>
      </c>
      <c r="O13" s="138">
        <f t="shared" si="1"/>
        <v>0</v>
      </c>
      <c r="P13" s="135">
        <v>2</v>
      </c>
      <c r="Q13" s="135">
        <v>3</v>
      </c>
      <c r="R13" s="136">
        <v>4</v>
      </c>
      <c r="S13" s="135">
        <v>5</v>
      </c>
      <c r="T13" s="137">
        <f t="shared" si="5"/>
        <v>3</v>
      </c>
      <c r="U13" s="139">
        <f t="shared" si="2"/>
        <v>2.0999999999999996</v>
      </c>
      <c r="V13" s="140"/>
      <c r="W13" s="141">
        <f t="shared" si="6"/>
        <v>2.0999999999999996</v>
      </c>
      <c r="X13" s="142"/>
      <c r="Y13" s="130"/>
      <c r="Z13" s="144"/>
      <c r="AA13" s="145"/>
      <c r="AB13" s="104"/>
    </row>
    <row r="14" spans="1:28" ht="12.75" customHeight="1">
      <c r="A14" s="132">
        <v>11</v>
      </c>
      <c r="B14" s="133">
        <f>'1ª EVALUACIÓN'!B14</f>
        <v>0</v>
      </c>
      <c r="C14" s="134">
        <f>'1ª EVALUACIÓN'!C14</f>
        <v>0</v>
      </c>
      <c r="D14" s="135"/>
      <c r="E14" s="135"/>
      <c r="F14" s="135"/>
      <c r="G14" s="136"/>
      <c r="H14" s="137">
        <f t="shared" si="3"/>
        <v>0</v>
      </c>
      <c r="I14" s="138">
        <f t="shared" si="0"/>
        <v>0</v>
      </c>
      <c r="J14" s="135"/>
      <c r="K14" s="135"/>
      <c r="L14" s="135"/>
      <c r="M14" s="136"/>
      <c r="N14" s="137">
        <f t="shared" si="4"/>
        <v>0</v>
      </c>
      <c r="O14" s="138">
        <f t="shared" si="1"/>
        <v>0</v>
      </c>
      <c r="P14" s="135"/>
      <c r="Q14" s="135"/>
      <c r="R14" s="136"/>
      <c r="S14" s="135"/>
      <c r="T14" s="137">
        <f t="shared" si="5"/>
        <v>0</v>
      </c>
      <c r="U14" s="139">
        <f t="shared" si="2"/>
        <v>0</v>
      </c>
      <c r="V14" s="140"/>
      <c r="W14" s="141">
        <f t="shared" si="6"/>
        <v>0</v>
      </c>
      <c r="X14" s="142"/>
      <c r="Y14" s="130"/>
      <c r="Z14" s="144"/>
      <c r="AA14" s="145"/>
      <c r="AB14" s="104"/>
    </row>
    <row r="15" spans="1:28" ht="12.75" customHeight="1">
      <c r="A15" s="132">
        <v>12</v>
      </c>
      <c r="B15" s="133">
        <f>'1ª EVALUACIÓN'!B15</f>
        <v>0</v>
      </c>
      <c r="C15" s="134">
        <f>'1ª EVALUACIÓN'!C15</f>
        <v>0</v>
      </c>
      <c r="D15" s="135"/>
      <c r="E15" s="135"/>
      <c r="F15" s="135"/>
      <c r="G15" s="136"/>
      <c r="H15" s="137">
        <f t="shared" si="3"/>
        <v>0</v>
      </c>
      <c r="I15" s="138">
        <f t="shared" si="0"/>
        <v>0</v>
      </c>
      <c r="J15" s="135"/>
      <c r="K15" s="135"/>
      <c r="L15" s="135"/>
      <c r="M15" s="136"/>
      <c r="N15" s="137">
        <f t="shared" si="4"/>
        <v>0</v>
      </c>
      <c r="O15" s="138">
        <f t="shared" si="1"/>
        <v>0</v>
      </c>
      <c r="P15" s="135"/>
      <c r="Q15" s="135"/>
      <c r="R15" s="136"/>
      <c r="S15" s="135"/>
      <c r="T15" s="137">
        <f t="shared" si="5"/>
        <v>0</v>
      </c>
      <c r="U15" s="139">
        <f t="shared" si="2"/>
        <v>0</v>
      </c>
      <c r="V15" s="140"/>
      <c r="W15" s="141">
        <f t="shared" si="6"/>
        <v>0</v>
      </c>
      <c r="X15" s="142"/>
      <c r="Y15" s="130"/>
      <c r="Z15" s="144"/>
      <c r="AA15" s="145"/>
      <c r="AB15" s="104"/>
    </row>
    <row r="16" spans="1:28" ht="12.75" customHeight="1">
      <c r="A16" s="132">
        <v>13</v>
      </c>
      <c r="B16" s="133">
        <f>'1ª EVALUACIÓN'!B16</f>
        <v>0</v>
      </c>
      <c r="C16" s="134">
        <f>'1ª EVALUACIÓN'!C16</f>
        <v>0</v>
      </c>
      <c r="D16" s="135"/>
      <c r="E16" s="135"/>
      <c r="F16" s="135"/>
      <c r="G16" s="136"/>
      <c r="H16" s="137">
        <f t="shared" si="3"/>
        <v>0</v>
      </c>
      <c r="I16" s="138">
        <f t="shared" si="0"/>
        <v>0</v>
      </c>
      <c r="J16" s="135"/>
      <c r="K16" s="135"/>
      <c r="L16" s="135"/>
      <c r="M16" s="136"/>
      <c r="N16" s="137">
        <f t="shared" si="4"/>
        <v>0</v>
      </c>
      <c r="O16" s="138">
        <f t="shared" si="1"/>
        <v>0</v>
      </c>
      <c r="P16" s="135"/>
      <c r="Q16" s="135"/>
      <c r="R16" s="136"/>
      <c r="S16" s="135"/>
      <c r="T16" s="137">
        <f t="shared" si="5"/>
        <v>0</v>
      </c>
      <c r="U16" s="139">
        <f t="shared" si="2"/>
        <v>0</v>
      </c>
      <c r="V16" s="140"/>
      <c r="W16" s="141">
        <f t="shared" si="6"/>
        <v>0</v>
      </c>
      <c r="X16" s="142"/>
      <c r="Y16" s="130"/>
      <c r="Z16" s="144"/>
      <c r="AA16" s="145"/>
      <c r="AB16" s="104"/>
    </row>
    <row r="17" spans="1:28" ht="12.75" customHeight="1">
      <c r="A17" s="132">
        <v>14</v>
      </c>
      <c r="B17" s="133">
        <f>'1ª EVALUACIÓN'!B17</f>
        <v>0</v>
      </c>
      <c r="C17" s="134">
        <f>'1ª EVALUACIÓN'!C17</f>
        <v>0</v>
      </c>
      <c r="D17" s="135"/>
      <c r="E17" s="135"/>
      <c r="F17" s="135"/>
      <c r="G17" s="136"/>
      <c r="H17" s="137">
        <f t="shared" si="3"/>
        <v>0</v>
      </c>
      <c r="I17" s="138">
        <f t="shared" si="0"/>
        <v>0</v>
      </c>
      <c r="J17" s="135"/>
      <c r="K17" s="135"/>
      <c r="L17" s="135"/>
      <c r="M17" s="136"/>
      <c r="N17" s="137">
        <f t="shared" si="4"/>
        <v>0</v>
      </c>
      <c r="O17" s="138">
        <f t="shared" si="1"/>
        <v>0</v>
      </c>
      <c r="P17" s="135"/>
      <c r="Q17" s="135"/>
      <c r="R17" s="136"/>
      <c r="S17" s="135"/>
      <c r="T17" s="137">
        <f t="shared" si="5"/>
        <v>0</v>
      </c>
      <c r="U17" s="139">
        <f t="shared" si="2"/>
        <v>0</v>
      </c>
      <c r="V17" s="140"/>
      <c r="W17" s="141">
        <f t="shared" si="6"/>
        <v>0</v>
      </c>
      <c r="X17" s="142"/>
      <c r="Y17" s="130"/>
      <c r="Z17" s="144"/>
      <c r="AA17" s="145"/>
      <c r="AB17" s="104"/>
    </row>
    <row r="18" spans="1:28" ht="12.75" customHeight="1">
      <c r="A18" s="132">
        <v>15</v>
      </c>
      <c r="B18" s="133">
        <f>'1ª EVALUACIÓN'!B18</f>
        <v>0</v>
      </c>
      <c r="C18" s="134">
        <f>'1ª EVALUACIÓN'!C18</f>
        <v>0</v>
      </c>
      <c r="D18" s="146"/>
      <c r="E18" s="146"/>
      <c r="F18" s="146"/>
      <c r="G18" s="147"/>
      <c r="H18" s="137">
        <f t="shared" si="3"/>
        <v>0</v>
      </c>
      <c r="I18" s="138">
        <f t="shared" si="0"/>
        <v>0</v>
      </c>
      <c r="J18" s="146"/>
      <c r="K18" s="146"/>
      <c r="L18" s="146"/>
      <c r="M18" s="147"/>
      <c r="N18" s="137">
        <f t="shared" si="4"/>
        <v>0</v>
      </c>
      <c r="O18" s="138">
        <f t="shared" si="1"/>
        <v>0</v>
      </c>
      <c r="P18" s="146"/>
      <c r="Q18" s="146"/>
      <c r="R18" s="147"/>
      <c r="S18" s="146"/>
      <c r="T18" s="137">
        <f t="shared" si="5"/>
        <v>0</v>
      </c>
      <c r="U18" s="139">
        <f t="shared" si="2"/>
        <v>0</v>
      </c>
      <c r="V18" s="140"/>
      <c r="W18" s="141">
        <f t="shared" si="6"/>
        <v>0</v>
      </c>
      <c r="X18" s="142"/>
      <c r="Y18" s="130"/>
      <c r="Z18" s="144"/>
      <c r="AA18" s="145"/>
      <c r="AB18" s="104"/>
    </row>
    <row r="19" spans="1:28" ht="12.75" customHeight="1">
      <c r="A19" s="132">
        <v>16</v>
      </c>
      <c r="B19" s="133">
        <f>'1ª EVALUACIÓN'!B19</f>
        <v>0</v>
      </c>
      <c r="C19" s="134">
        <f>'1ª EVALUACIÓN'!C19</f>
        <v>0</v>
      </c>
      <c r="D19" s="135"/>
      <c r="E19" s="135"/>
      <c r="F19" s="135"/>
      <c r="G19" s="136"/>
      <c r="H19" s="137">
        <f t="shared" si="3"/>
        <v>0</v>
      </c>
      <c r="I19" s="138">
        <f t="shared" si="0"/>
        <v>0</v>
      </c>
      <c r="J19" s="135"/>
      <c r="K19" s="135"/>
      <c r="L19" s="135"/>
      <c r="M19" s="136"/>
      <c r="N19" s="137">
        <f t="shared" si="4"/>
        <v>0</v>
      </c>
      <c r="O19" s="138">
        <f t="shared" si="1"/>
        <v>0</v>
      </c>
      <c r="P19" s="135"/>
      <c r="Q19" s="135"/>
      <c r="R19" s="136"/>
      <c r="S19" s="135"/>
      <c r="T19" s="137">
        <f t="shared" si="5"/>
        <v>0</v>
      </c>
      <c r="U19" s="139">
        <f t="shared" si="2"/>
        <v>0</v>
      </c>
      <c r="V19" s="140"/>
      <c r="W19" s="141">
        <f t="shared" si="6"/>
        <v>0</v>
      </c>
      <c r="X19" s="142"/>
      <c r="Y19" s="130"/>
      <c r="Z19" s="144"/>
      <c r="AA19" s="145"/>
      <c r="AB19" s="104"/>
    </row>
    <row r="20" spans="1:28" ht="12.75" customHeight="1">
      <c r="A20" s="132">
        <v>17</v>
      </c>
      <c r="B20" s="133">
        <f>'1ª EVALUACIÓN'!B20</f>
        <v>0</v>
      </c>
      <c r="C20" s="134">
        <f>'1ª EVALUACIÓN'!C20</f>
        <v>0</v>
      </c>
      <c r="D20" s="135"/>
      <c r="E20" s="135"/>
      <c r="F20" s="135"/>
      <c r="G20" s="136"/>
      <c r="H20" s="137">
        <f t="shared" si="3"/>
        <v>0</v>
      </c>
      <c r="I20" s="138">
        <f t="shared" si="0"/>
        <v>0</v>
      </c>
      <c r="J20" s="135"/>
      <c r="K20" s="135"/>
      <c r="L20" s="135"/>
      <c r="M20" s="136"/>
      <c r="N20" s="137">
        <f t="shared" si="4"/>
        <v>0</v>
      </c>
      <c r="O20" s="138">
        <f t="shared" si="1"/>
        <v>0</v>
      </c>
      <c r="P20" s="135"/>
      <c r="Q20" s="135"/>
      <c r="R20" s="136"/>
      <c r="S20" s="135"/>
      <c r="T20" s="137">
        <f t="shared" si="5"/>
        <v>0</v>
      </c>
      <c r="U20" s="139">
        <f t="shared" si="2"/>
        <v>0</v>
      </c>
      <c r="V20" s="140"/>
      <c r="W20" s="141">
        <f t="shared" si="6"/>
        <v>0</v>
      </c>
      <c r="X20" s="142"/>
      <c r="Y20" s="130"/>
      <c r="Z20" s="144"/>
      <c r="AA20" s="145"/>
      <c r="AB20" s="104"/>
    </row>
    <row r="21" spans="1:28" ht="12.75" customHeight="1">
      <c r="A21" s="132">
        <v>18</v>
      </c>
      <c r="B21" s="133">
        <f>'1ª EVALUACIÓN'!B21</f>
        <v>0</v>
      </c>
      <c r="C21" s="134">
        <f>'1ª EVALUACIÓN'!C21</f>
        <v>0</v>
      </c>
      <c r="D21" s="135"/>
      <c r="E21" s="135"/>
      <c r="F21" s="135"/>
      <c r="G21" s="136"/>
      <c r="H21" s="137">
        <f t="shared" si="3"/>
        <v>0</v>
      </c>
      <c r="I21" s="138">
        <f t="shared" si="0"/>
        <v>0</v>
      </c>
      <c r="J21" s="135"/>
      <c r="K21" s="135"/>
      <c r="L21" s="135"/>
      <c r="M21" s="136"/>
      <c r="N21" s="137">
        <f t="shared" si="4"/>
        <v>0</v>
      </c>
      <c r="O21" s="138">
        <f t="shared" si="1"/>
        <v>0</v>
      </c>
      <c r="P21" s="135"/>
      <c r="Q21" s="135"/>
      <c r="R21" s="136"/>
      <c r="S21" s="135"/>
      <c r="T21" s="137">
        <f t="shared" si="5"/>
        <v>0</v>
      </c>
      <c r="U21" s="139">
        <f t="shared" si="2"/>
        <v>0</v>
      </c>
      <c r="V21" s="140"/>
      <c r="W21" s="141">
        <f t="shared" si="6"/>
        <v>0</v>
      </c>
      <c r="X21" s="142"/>
      <c r="Y21" s="130"/>
      <c r="Z21" s="144"/>
      <c r="AA21" s="145"/>
      <c r="AB21" s="104"/>
    </row>
    <row r="22" spans="1:28" ht="12.75" customHeight="1">
      <c r="A22" s="132">
        <v>19</v>
      </c>
      <c r="B22" s="133">
        <f>'1ª EVALUACIÓN'!B22</f>
        <v>0</v>
      </c>
      <c r="C22" s="134">
        <f>'1ª EVALUACIÓN'!C22</f>
        <v>0</v>
      </c>
      <c r="D22" s="135"/>
      <c r="E22" s="135"/>
      <c r="F22" s="135"/>
      <c r="G22" s="136"/>
      <c r="H22" s="137">
        <f t="shared" si="3"/>
        <v>0</v>
      </c>
      <c r="I22" s="138">
        <f t="shared" si="0"/>
        <v>0</v>
      </c>
      <c r="J22" s="135"/>
      <c r="K22" s="135"/>
      <c r="L22" s="135"/>
      <c r="M22" s="136"/>
      <c r="N22" s="137">
        <f t="shared" si="4"/>
        <v>0</v>
      </c>
      <c r="O22" s="138">
        <f t="shared" si="1"/>
        <v>0</v>
      </c>
      <c r="P22" s="135"/>
      <c r="Q22" s="135"/>
      <c r="R22" s="136"/>
      <c r="S22" s="135"/>
      <c r="T22" s="137">
        <f t="shared" si="5"/>
        <v>0</v>
      </c>
      <c r="U22" s="139">
        <f t="shared" si="2"/>
        <v>0</v>
      </c>
      <c r="V22" s="140"/>
      <c r="W22" s="141">
        <f t="shared" si="6"/>
        <v>0</v>
      </c>
      <c r="X22" s="142"/>
      <c r="Y22" s="130"/>
      <c r="Z22" s="144"/>
      <c r="AA22" s="145"/>
      <c r="AB22" s="104"/>
    </row>
    <row r="23" spans="1:28" ht="12.75" customHeight="1">
      <c r="A23" s="132">
        <v>20</v>
      </c>
      <c r="B23" s="133">
        <f>'1ª EVALUACIÓN'!B23</f>
        <v>0</v>
      </c>
      <c r="C23" s="134">
        <f>'1ª EVALUACIÓN'!C23</f>
        <v>0</v>
      </c>
      <c r="D23" s="135"/>
      <c r="E23" s="135"/>
      <c r="F23" s="135"/>
      <c r="G23" s="136"/>
      <c r="H23" s="137">
        <f t="shared" si="3"/>
        <v>0</v>
      </c>
      <c r="I23" s="138">
        <f t="shared" si="0"/>
        <v>0</v>
      </c>
      <c r="J23" s="135"/>
      <c r="K23" s="135"/>
      <c r="L23" s="135"/>
      <c r="M23" s="136"/>
      <c r="N23" s="137">
        <f t="shared" si="4"/>
        <v>0</v>
      </c>
      <c r="O23" s="138">
        <f t="shared" si="1"/>
        <v>0</v>
      </c>
      <c r="P23" s="135"/>
      <c r="Q23" s="135"/>
      <c r="R23" s="136"/>
      <c r="S23" s="135"/>
      <c r="T23" s="137">
        <f t="shared" si="5"/>
        <v>0</v>
      </c>
      <c r="U23" s="139">
        <f t="shared" si="2"/>
        <v>0</v>
      </c>
      <c r="V23" s="140"/>
      <c r="W23" s="141">
        <f t="shared" si="6"/>
        <v>0</v>
      </c>
      <c r="X23" s="142"/>
      <c r="Y23" s="130"/>
      <c r="Z23" s="144"/>
      <c r="AA23" s="145"/>
      <c r="AB23" s="104"/>
    </row>
    <row r="24" spans="1:28" ht="12.75" customHeight="1">
      <c r="A24" s="132">
        <v>21</v>
      </c>
      <c r="B24" s="133">
        <f>'1ª EVALUACIÓN'!B24</f>
        <v>0</v>
      </c>
      <c r="C24" s="134">
        <f>'1ª EVALUACIÓN'!C24</f>
        <v>0</v>
      </c>
      <c r="D24" s="148"/>
      <c r="E24" s="148"/>
      <c r="F24" s="148"/>
      <c r="G24" s="149"/>
      <c r="H24" s="137">
        <f t="shared" si="3"/>
        <v>0</v>
      </c>
      <c r="I24" s="138">
        <f t="shared" si="0"/>
        <v>0</v>
      </c>
      <c r="J24" s="148"/>
      <c r="K24" s="148"/>
      <c r="L24" s="148"/>
      <c r="M24" s="149"/>
      <c r="N24" s="137">
        <f t="shared" si="4"/>
        <v>0</v>
      </c>
      <c r="O24" s="138">
        <f t="shared" si="1"/>
        <v>0</v>
      </c>
      <c r="P24" s="148"/>
      <c r="Q24" s="148"/>
      <c r="R24" s="149"/>
      <c r="S24" s="148"/>
      <c r="T24" s="137">
        <f t="shared" si="5"/>
        <v>0</v>
      </c>
      <c r="U24" s="139">
        <f t="shared" si="2"/>
        <v>0</v>
      </c>
      <c r="V24" s="140"/>
      <c r="W24" s="141">
        <f t="shared" si="6"/>
        <v>0</v>
      </c>
      <c r="X24" s="142"/>
      <c r="Y24" s="130"/>
      <c r="Z24" s="144"/>
      <c r="AA24" s="145"/>
      <c r="AB24" s="104"/>
    </row>
    <row r="25" spans="1:28" ht="12.75" customHeight="1">
      <c r="A25" s="132">
        <v>22</v>
      </c>
      <c r="B25" s="133">
        <f>'1ª EVALUACIÓN'!B25</f>
        <v>0</v>
      </c>
      <c r="C25" s="134">
        <f>'1ª EVALUACIÓN'!C25</f>
        <v>0</v>
      </c>
      <c r="D25" s="135"/>
      <c r="E25" s="136"/>
      <c r="F25" s="136"/>
      <c r="G25" s="136"/>
      <c r="H25" s="137">
        <f t="shared" si="3"/>
        <v>0</v>
      </c>
      <c r="I25" s="138">
        <f t="shared" si="0"/>
        <v>0</v>
      </c>
      <c r="J25" s="135"/>
      <c r="K25" s="136"/>
      <c r="L25" s="136"/>
      <c r="M25" s="136"/>
      <c r="N25" s="137">
        <f t="shared" si="4"/>
        <v>0</v>
      </c>
      <c r="O25" s="138">
        <f t="shared" si="1"/>
        <v>0</v>
      </c>
      <c r="P25" s="135"/>
      <c r="Q25" s="136"/>
      <c r="R25" s="136"/>
      <c r="S25" s="135"/>
      <c r="T25" s="137">
        <f t="shared" si="5"/>
        <v>0</v>
      </c>
      <c r="U25" s="139">
        <f t="shared" si="2"/>
        <v>0</v>
      </c>
      <c r="V25" s="140"/>
      <c r="W25" s="141">
        <f t="shared" si="6"/>
        <v>0</v>
      </c>
      <c r="X25" s="142"/>
      <c r="Y25" s="130"/>
      <c r="Z25" s="144"/>
      <c r="AA25" s="145"/>
      <c r="AB25" s="104"/>
    </row>
    <row r="26" spans="1:28" ht="12.75" customHeight="1">
      <c r="A26" s="132">
        <v>23</v>
      </c>
      <c r="B26" s="133">
        <f>'1ª EVALUACIÓN'!B26</f>
        <v>0</v>
      </c>
      <c r="C26" s="134">
        <f>'1ª EVALUACIÓN'!C26</f>
        <v>0</v>
      </c>
      <c r="D26" s="135"/>
      <c r="E26" s="136"/>
      <c r="F26" s="136"/>
      <c r="G26" s="136"/>
      <c r="H26" s="137">
        <f t="shared" si="3"/>
        <v>0</v>
      </c>
      <c r="I26" s="138">
        <f t="shared" si="0"/>
        <v>0</v>
      </c>
      <c r="J26" s="135"/>
      <c r="K26" s="136"/>
      <c r="L26" s="136"/>
      <c r="M26" s="136"/>
      <c r="N26" s="137">
        <f t="shared" si="4"/>
        <v>0</v>
      </c>
      <c r="O26" s="138">
        <f t="shared" si="1"/>
        <v>0</v>
      </c>
      <c r="P26" s="135"/>
      <c r="Q26" s="136"/>
      <c r="R26" s="136"/>
      <c r="S26" s="135"/>
      <c r="T26" s="137">
        <f t="shared" si="5"/>
        <v>0</v>
      </c>
      <c r="U26" s="139">
        <f t="shared" si="2"/>
        <v>0</v>
      </c>
      <c r="V26" s="140"/>
      <c r="W26" s="141">
        <f t="shared" si="6"/>
        <v>0</v>
      </c>
      <c r="X26" s="142"/>
      <c r="Y26" s="130"/>
      <c r="Z26" s="144"/>
      <c r="AA26" s="145"/>
      <c r="AB26" s="104"/>
    </row>
    <row r="27" spans="1:28" ht="12.75" customHeight="1">
      <c r="A27" s="132">
        <v>24</v>
      </c>
      <c r="B27" s="133">
        <f>'1ª EVALUACIÓN'!B27</f>
        <v>0</v>
      </c>
      <c r="C27" s="134">
        <f>'1ª EVALUACIÓN'!C27</f>
        <v>0</v>
      </c>
      <c r="D27" s="135"/>
      <c r="E27" s="136"/>
      <c r="F27" s="136"/>
      <c r="G27" s="136"/>
      <c r="H27" s="137">
        <f t="shared" si="3"/>
        <v>0</v>
      </c>
      <c r="I27" s="138">
        <f t="shared" si="0"/>
        <v>0</v>
      </c>
      <c r="J27" s="135"/>
      <c r="K27" s="136"/>
      <c r="L27" s="136"/>
      <c r="M27" s="136"/>
      <c r="N27" s="137">
        <f t="shared" si="4"/>
        <v>0</v>
      </c>
      <c r="O27" s="138">
        <f t="shared" si="1"/>
        <v>0</v>
      </c>
      <c r="P27" s="135"/>
      <c r="Q27" s="136"/>
      <c r="R27" s="136"/>
      <c r="S27" s="135"/>
      <c r="T27" s="137">
        <f t="shared" si="5"/>
        <v>0</v>
      </c>
      <c r="U27" s="139">
        <f t="shared" si="2"/>
        <v>0</v>
      </c>
      <c r="V27" s="140"/>
      <c r="W27" s="141">
        <f t="shared" si="6"/>
        <v>0</v>
      </c>
      <c r="X27" s="142"/>
      <c r="Y27" s="130"/>
      <c r="Z27" s="144"/>
      <c r="AA27" s="145"/>
      <c r="AB27" s="104"/>
    </row>
    <row r="28" spans="1:28" ht="12.75" customHeight="1">
      <c r="A28" s="132">
        <v>25</v>
      </c>
      <c r="B28" s="133">
        <f>'1ª EVALUACIÓN'!B28</f>
        <v>0</v>
      </c>
      <c r="C28" s="134">
        <f>'1ª EVALUACIÓN'!C28</f>
        <v>0</v>
      </c>
      <c r="D28" s="135"/>
      <c r="E28" s="136"/>
      <c r="F28" s="136"/>
      <c r="G28" s="136"/>
      <c r="H28" s="137">
        <f t="shared" si="3"/>
        <v>0</v>
      </c>
      <c r="I28" s="138">
        <f t="shared" si="0"/>
        <v>0</v>
      </c>
      <c r="J28" s="135"/>
      <c r="K28" s="136"/>
      <c r="L28" s="136"/>
      <c r="M28" s="136"/>
      <c r="N28" s="137">
        <f t="shared" si="4"/>
        <v>0</v>
      </c>
      <c r="O28" s="138">
        <f t="shared" si="1"/>
        <v>0</v>
      </c>
      <c r="P28" s="135"/>
      <c r="Q28" s="136"/>
      <c r="R28" s="136"/>
      <c r="S28" s="135"/>
      <c r="T28" s="137">
        <f t="shared" si="5"/>
        <v>0</v>
      </c>
      <c r="U28" s="139">
        <f t="shared" si="2"/>
        <v>0</v>
      </c>
      <c r="V28" s="140"/>
      <c r="W28" s="141">
        <f t="shared" si="6"/>
        <v>0</v>
      </c>
      <c r="X28" s="142"/>
      <c r="Y28" s="130"/>
      <c r="Z28" s="144"/>
      <c r="AA28" s="145"/>
      <c r="AB28" s="104"/>
    </row>
    <row r="29" spans="1:28" ht="12.75" customHeight="1">
      <c r="A29" s="132">
        <v>26</v>
      </c>
      <c r="B29" s="133">
        <f>'1ª EVALUACIÓN'!B29</f>
        <v>0</v>
      </c>
      <c r="C29" s="134">
        <f>'1ª EVALUACIÓN'!C29</f>
        <v>0</v>
      </c>
      <c r="D29" s="135"/>
      <c r="E29" s="136"/>
      <c r="F29" s="136"/>
      <c r="G29" s="136"/>
      <c r="H29" s="137">
        <f t="shared" si="3"/>
        <v>0</v>
      </c>
      <c r="I29" s="138">
        <f t="shared" si="0"/>
        <v>0</v>
      </c>
      <c r="J29" s="135"/>
      <c r="K29" s="136"/>
      <c r="L29" s="136"/>
      <c r="M29" s="136"/>
      <c r="N29" s="137">
        <f t="shared" si="4"/>
        <v>0</v>
      </c>
      <c r="O29" s="138">
        <f t="shared" si="1"/>
        <v>0</v>
      </c>
      <c r="P29" s="135"/>
      <c r="Q29" s="136"/>
      <c r="R29" s="136"/>
      <c r="S29" s="135"/>
      <c r="T29" s="137">
        <f t="shared" si="5"/>
        <v>0</v>
      </c>
      <c r="U29" s="139">
        <f t="shared" si="2"/>
        <v>0</v>
      </c>
      <c r="V29" s="140"/>
      <c r="W29" s="141">
        <f t="shared" si="6"/>
        <v>0</v>
      </c>
      <c r="X29" s="142"/>
      <c r="Y29" s="130"/>
      <c r="Z29" s="144"/>
      <c r="AA29" s="145"/>
      <c r="AB29" s="104"/>
    </row>
    <row r="30" spans="1:28" ht="12.75" customHeight="1">
      <c r="A30" s="132">
        <v>27</v>
      </c>
      <c r="B30" s="133">
        <f>'1ª EVALUACIÓN'!B30</f>
        <v>0</v>
      </c>
      <c r="C30" s="134">
        <f>'1ª EVALUACIÓN'!C30</f>
        <v>0</v>
      </c>
      <c r="D30" s="135"/>
      <c r="E30" s="136"/>
      <c r="F30" s="136"/>
      <c r="G30" s="136"/>
      <c r="H30" s="137">
        <f t="shared" si="3"/>
        <v>0</v>
      </c>
      <c r="I30" s="138">
        <f t="shared" si="0"/>
        <v>0</v>
      </c>
      <c r="J30" s="135"/>
      <c r="K30" s="136"/>
      <c r="L30" s="136"/>
      <c r="M30" s="136"/>
      <c r="N30" s="137">
        <f t="shared" si="4"/>
        <v>0</v>
      </c>
      <c r="O30" s="138">
        <f t="shared" si="1"/>
        <v>0</v>
      </c>
      <c r="P30" s="135"/>
      <c r="Q30" s="136"/>
      <c r="R30" s="136"/>
      <c r="S30" s="135"/>
      <c r="T30" s="137">
        <f t="shared" si="5"/>
        <v>0</v>
      </c>
      <c r="U30" s="139">
        <f t="shared" si="2"/>
        <v>0</v>
      </c>
      <c r="V30" s="140"/>
      <c r="W30" s="141">
        <f t="shared" si="6"/>
        <v>0</v>
      </c>
      <c r="X30" s="142"/>
      <c r="Y30" s="130"/>
      <c r="Z30" s="144"/>
      <c r="AA30" s="145"/>
      <c r="AB30" s="104"/>
    </row>
    <row r="31" spans="1:28" ht="12.75" customHeight="1">
      <c r="A31" s="132">
        <v>28</v>
      </c>
      <c r="B31" s="133">
        <f>'1ª EVALUACIÓN'!B31</f>
        <v>0</v>
      </c>
      <c r="C31" s="134">
        <f>'1ª EVALUACIÓN'!C31</f>
        <v>0</v>
      </c>
      <c r="D31" s="135"/>
      <c r="E31" s="136"/>
      <c r="F31" s="136"/>
      <c r="G31" s="136"/>
      <c r="H31" s="137">
        <f t="shared" si="3"/>
        <v>0</v>
      </c>
      <c r="I31" s="138">
        <f t="shared" si="0"/>
        <v>0</v>
      </c>
      <c r="J31" s="135"/>
      <c r="K31" s="136"/>
      <c r="L31" s="136"/>
      <c r="M31" s="136"/>
      <c r="N31" s="137">
        <f t="shared" si="4"/>
        <v>0</v>
      </c>
      <c r="O31" s="138">
        <f t="shared" si="1"/>
        <v>0</v>
      </c>
      <c r="P31" s="135"/>
      <c r="Q31" s="136"/>
      <c r="R31" s="136"/>
      <c r="S31" s="135"/>
      <c r="T31" s="137">
        <f t="shared" si="5"/>
        <v>0</v>
      </c>
      <c r="U31" s="139">
        <f t="shared" si="2"/>
        <v>0</v>
      </c>
      <c r="V31" s="140"/>
      <c r="W31" s="141">
        <f t="shared" si="6"/>
        <v>0</v>
      </c>
      <c r="X31" s="142"/>
      <c r="Y31" s="130"/>
      <c r="Z31" s="144"/>
      <c r="AA31" s="145"/>
      <c r="AB31" s="104"/>
    </row>
    <row r="32" spans="1:28" ht="12.75" customHeight="1">
      <c r="A32" s="132">
        <v>29</v>
      </c>
      <c r="B32" s="133">
        <f>'1ª EVALUACIÓN'!B32</f>
        <v>0</v>
      </c>
      <c r="C32" s="134">
        <f>'1ª EVALUACIÓN'!C32</f>
        <v>0</v>
      </c>
      <c r="D32" s="135"/>
      <c r="E32" s="136"/>
      <c r="F32" s="136"/>
      <c r="G32" s="136"/>
      <c r="H32" s="137">
        <f t="shared" si="3"/>
        <v>0</v>
      </c>
      <c r="I32" s="138">
        <f t="shared" si="0"/>
        <v>0</v>
      </c>
      <c r="J32" s="135"/>
      <c r="K32" s="136"/>
      <c r="L32" s="136"/>
      <c r="M32" s="136"/>
      <c r="N32" s="137">
        <f t="shared" si="4"/>
        <v>0</v>
      </c>
      <c r="O32" s="138">
        <f t="shared" si="1"/>
        <v>0</v>
      </c>
      <c r="P32" s="135"/>
      <c r="Q32" s="136"/>
      <c r="R32" s="136"/>
      <c r="S32" s="135"/>
      <c r="T32" s="137">
        <f t="shared" si="5"/>
        <v>0</v>
      </c>
      <c r="U32" s="139">
        <f t="shared" si="2"/>
        <v>0</v>
      </c>
      <c r="V32" s="140"/>
      <c r="W32" s="141">
        <f t="shared" si="6"/>
        <v>0</v>
      </c>
      <c r="X32" s="142"/>
      <c r="Y32" s="130"/>
      <c r="Z32" s="144"/>
      <c r="AA32" s="145"/>
      <c r="AB32" s="104"/>
    </row>
    <row r="33" spans="1:28" ht="12.75" customHeight="1">
      <c r="A33" s="132">
        <v>30</v>
      </c>
      <c r="B33" s="133">
        <f>'1ª EVALUACIÓN'!B33</f>
        <v>0</v>
      </c>
      <c r="C33" s="134">
        <f>'1ª EVALUACIÓN'!C33</f>
        <v>0</v>
      </c>
      <c r="D33" s="135"/>
      <c r="E33" s="136"/>
      <c r="F33" s="136"/>
      <c r="G33" s="136"/>
      <c r="H33" s="150">
        <f t="shared" si="3"/>
        <v>0</v>
      </c>
      <c r="I33" s="138">
        <f t="shared" si="0"/>
        <v>0</v>
      </c>
      <c r="J33" s="135"/>
      <c r="K33" s="136"/>
      <c r="L33" s="136"/>
      <c r="M33" s="136"/>
      <c r="N33" s="137">
        <f t="shared" si="4"/>
        <v>0</v>
      </c>
      <c r="O33" s="138">
        <f t="shared" si="1"/>
        <v>0</v>
      </c>
      <c r="P33" s="135"/>
      <c r="Q33" s="136"/>
      <c r="R33" s="136"/>
      <c r="S33" s="135"/>
      <c r="T33" s="137">
        <f t="shared" si="5"/>
        <v>0</v>
      </c>
      <c r="U33" s="139">
        <f t="shared" si="2"/>
        <v>0</v>
      </c>
      <c r="V33" s="140"/>
      <c r="W33" s="141">
        <f t="shared" si="6"/>
        <v>0</v>
      </c>
      <c r="X33" s="142"/>
      <c r="Y33" s="130"/>
      <c r="Z33" s="144"/>
      <c r="AA33" s="145"/>
      <c r="AB33" s="104"/>
    </row>
    <row r="34" spans="1:28" ht="28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51"/>
      <c r="AB34" s="104"/>
    </row>
  </sheetData>
  <sheetProtection sheet="1" objects="1" scenarios="1"/>
  <mergeCells count="3">
    <mergeCell ref="D1:I1"/>
    <mergeCell ref="J1:O1"/>
    <mergeCell ref="P1:U1"/>
  </mergeCells>
  <conditionalFormatting sqref="P4:S33">
    <cfRule type="cellIs" dxfId="7" priority="7" operator="lessThan">
      <formula>5</formula>
    </cfRule>
  </conditionalFormatting>
  <conditionalFormatting sqref="AA4:AA33">
    <cfRule type="cellIs" dxfId="6" priority="6" operator="lessThan">
      <formula>5</formula>
    </cfRule>
  </conditionalFormatting>
  <conditionalFormatting sqref="H4:H33">
    <cfRule type="cellIs" dxfId="5" priority="5" operator="lessThan">
      <formula>5</formula>
    </cfRule>
  </conditionalFormatting>
  <conditionalFormatting sqref="N4:N33">
    <cfRule type="cellIs" dxfId="4" priority="4" operator="lessThan">
      <formula>5</formula>
    </cfRule>
  </conditionalFormatting>
  <conditionalFormatting sqref="D4:G33">
    <cfRule type="cellIs" dxfId="3" priority="3" operator="lessThan">
      <formula>5</formula>
    </cfRule>
  </conditionalFormatting>
  <conditionalFormatting sqref="J4:M33">
    <cfRule type="cellIs" dxfId="2" priority="2" operator="lessThan">
      <formula>5</formula>
    </cfRule>
  </conditionalFormatting>
  <conditionalFormatting sqref="T4:T33">
    <cfRule type="cellIs" dxfId="1" priority="1" operator="lessThan">
      <formula>5</formula>
    </cfRule>
  </conditionalFormatting>
  <hyperlinks>
    <hyperlink ref="A4" location="'1'!A1" display="'1'!A1" xr:uid="{63E56AAF-5A7F-4569-8DA9-618493E50B11}"/>
    <hyperlink ref="A5" location="'2'!A1" display="'2'!A1" xr:uid="{C4F21DCF-2024-4315-B7A3-0A984180543D}"/>
    <hyperlink ref="A6" location="'3'!A1" display="'3'!A1" xr:uid="{574B9ED6-6E16-4335-A321-3D98E3B404E0}"/>
    <hyperlink ref="A7" location="'4'!A1" display="'4'!A1" xr:uid="{45F0C236-7102-42E7-963E-DCBD1ED748A8}"/>
    <hyperlink ref="A8" location="'5'!A1" display="'5'!A1" xr:uid="{1F508627-CFB9-444D-AA14-B5CE34DF9842}"/>
    <hyperlink ref="A9" location="'6'!A1" display="'6'!A1" xr:uid="{51411A5C-2D7C-45A2-B4E0-F137A981DA79}"/>
    <hyperlink ref="A10" location="'7'!A1" display="'7'!A1" xr:uid="{47EAEC6A-765C-47EC-844E-5ECD7B7A14BC}"/>
    <hyperlink ref="A11" location="'8'!A1" display="'8'!A1" xr:uid="{B9F17429-91AA-41DE-A445-708061D68C86}"/>
    <hyperlink ref="A12" location="'9'!A1" display="'9'!A1" xr:uid="{E0943D13-E51D-41A2-9A93-E4FEDCDEEBE1}"/>
    <hyperlink ref="A13" location="'10'!A1" display="'10'!A1" xr:uid="{868BE336-ACBD-4766-867B-C89CE3540A6D}"/>
    <hyperlink ref="A14" location="'11'!A1" display="'11'!A1" xr:uid="{1D39B10F-2237-4E43-9812-05ADADDEE86E}"/>
    <hyperlink ref="A15" location="'12'!A1" display="'12'!A1" xr:uid="{E1328AA2-CDBC-4D9F-A92F-1376105B9F42}"/>
    <hyperlink ref="A16" location="'13'!A1" display="'13'!A1" xr:uid="{012B47C0-BC3E-40F3-9154-F27D60044886}"/>
    <hyperlink ref="A17" location="'14'!A1" display="'14'!A1" xr:uid="{E2476254-0384-4FF8-A832-8FD2ED9AA5FC}"/>
    <hyperlink ref="A18" location="'15'!A1" display="'15'!A1" xr:uid="{566695F9-5440-4103-9AD2-A496B08CFA01}"/>
    <hyperlink ref="A19" location="'16'!A1" display="'16'!A1" xr:uid="{4294D991-1EF0-41A6-85B2-CDB9B5FC846A}"/>
    <hyperlink ref="A20" location="'17'!A1" display="'17'!A1" xr:uid="{66062072-9456-431B-9477-0B637C1FA1E4}"/>
    <hyperlink ref="A21" location="'18'!A1" display="'18'!A1" xr:uid="{3444A695-F292-4FAB-9E95-D81D894197FB}"/>
    <hyperlink ref="A22" location="'19'!A1" display="'19'!A1" xr:uid="{ABA5FB78-F716-486B-AAA6-38790167CFA7}"/>
    <hyperlink ref="A23" location="'20'!A1" display="'20'!A1" xr:uid="{ED7BF8B1-CF51-4958-AE01-682E2FE06770}"/>
    <hyperlink ref="A24" location="'21'!A1" display="'21'!A1" xr:uid="{A4DBABBE-D92D-4FD3-ABAD-3623DBD86265}"/>
    <hyperlink ref="A25" location="'22'!A1" display="'22'!A1" xr:uid="{304BC63E-3EE7-4533-BC65-FC8513BA395A}"/>
    <hyperlink ref="A26" location="'23'!A1" display="'23'!A1" xr:uid="{8A864CB2-36C5-4E79-89E8-F4EA987BC6EB}"/>
    <hyperlink ref="A27" location="'24'!A1" display="'24'!A1" xr:uid="{6E99B3D6-2087-4604-B3E6-9A055FAE49BB}"/>
    <hyperlink ref="A28" location="'25'!A1" display="'25'!A1" xr:uid="{E0AE4E40-DFB7-4F48-A68E-6F9CA1FB9407}"/>
    <hyperlink ref="A29" location="'26'!A1" display="'26'!A1" xr:uid="{6B33CDD7-26F1-4D0D-BD20-DC45B79E1B16}"/>
    <hyperlink ref="A30" location="'27'!A1" display="'27'!A1" xr:uid="{A84A16DE-ACC4-4D8F-BEAC-B8F3AD3FDB35}"/>
    <hyperlink ref="A31" location="'28'!A1" display="'28'!A1" xr:uid="{D171AA52-CCA7-4437-802E-A0A73CBFA762}"/>
    <hyperlink ref="A32" location="'29'!A1" display="'29'!A1" xr:uid="{6D3C1D5A-DAF6-4923-A003-2C6BF677EA58}"/>
    <hyperlink ref="A33" location="'30'!A1" display="'30'!A1" xr:uid="{A381C7A9-E68A-46CF-87A8-239B95B2B0DB}"/>
  </hyperlink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361E7-194C-4BA5-A5A7-BFB0841FBE1D}">
  <dimension ref="A1:Q34"/>
  <sheetViews>
    <sheetView showRuler="0" zoomScale="70" zoomScaleNormal="70" zoomScalePageLayoutView="125" workbookViewId="0">
      <selection activeCell="A13" sqref="A13"/>
    </sheetView>
  </sheetViews>
  <sheetFormatPr defaultColWidth="14.5" defaultRowHeight="12.75"/>
  <cols>
    <col min="1" max="1" width="4.5" style="158" bestFit="1" customWidth="1"/>
    <col min="2" max="2" width="28" style="158" customWidth="1"/>
    <col min="3" max="3" width="17" style="158" customWidth="1"/>
    <col min="4" max="4" width="15.33203125" style="158" bestFit="1" customWidth="1"/>
    <col min="5" max="5" width="15.33203125" style="158" customWidth="1"/>
    <col min="6" max="6" width="9.5" style="158" bestFit="1" customWidth="1"/>
    <col min="7" max="7" width="15.5" style="158" bestFit="1" customWidth="1"/>
    <col min="8" max="8" width="9.5" style="158" bestFit="1" customWidth="1"/>
    <col min="9" max="9" width="11.83203125" style="158" bestFit="1" customWidth="1"/>
    <col min="10" max="10" width="13.5" style="158" customWidth="1"/>
    <col min="11" max="11" width="11.83203125" style="158" customWidth="1"/>
    <col min="12" max="12" width="12.5" style="158" customWidth="1"/>
    <col min="13" max="13" width="19.1640625" style="158" bestFit="1" customWidth="1"/>
    <col min="14" max="14" width="17.83203125" style="158" bestFit="1" customWidth="1"/>
    <col min="15" max="16384" width="14.5" style="158"/>
  </cols>
  <sheetData>
    <row r="1" spans="1:17" ht="15.95" customHeight="1" thickBot="1">
      <c r="A1" s="153"/>
      <c r="B1" s="153"/>
      <c r="C1" s="153"/>
      <c r="D1" s="154"/>
      <c r="E1" s="155"/>
      <c r="F1" s="156"/>
      <c r="G1" s="154"/>
      <c r="H1" s="157"/>
      <c r="I1" s="157"/>
      <c r="J1" s="153"/>
      <c r="K1" s="153"/>
      <c r="L1" s="153"/>
      <c r="M1" s="153"/>
      <c r="N1" s="153"/>
      <c r="O1" s="153"/>
    </row>
    <row r="2" spans="1:17" ht="15" customHeight="1">
      <c r="A2" s="153"/>
      <c r="B2" s="153"/>
      <c r="C2" s="153"/>
      <c r="D2" s="159"/>
      <c r="E2" s="160"/>
      <c r="F2" s="161"/>
      <c r="G2" s="162"/>
      <c r="H2" s="163"/>
      <c r="I2" s="164"/>
      <c r="J2" s="292" t="s">
        <v>119</v>
      </c>
      <c r="K2" s="293"/>
      <c r="L2" s="294"/>
      <c r="M2" s="165"/>
      <c r="N2" s="165"/>
      <c r="O2" s="153"/>
    </row>
    <row r="3" spans="1:17" ht="15" customHeight="1">
      <c r="A3" s="166" t="s">
        <v>96</v>
      </c>
      <c r="B3" s="166" t="s">
        <v>97</v>
      </c>
      <c r="C3" s="166" t="s">
        <v>98</v>
      </c>
      <c r="D3" s="167" t="s">
        <v>120</v>
      </c>
      <c r="E3" s="166" t="s">
        <v>121</v>
      </c>
      <c r="F3" s="166" t="s">
        <v>122</v>
      </c>
      <c r="G3" s="168" t="s">
        <v>123</v>
      </c>
      <c r="H3" s="169" t="s">
        <v>112</v>
      </c>
      <c r="I3" s="157"/>
      <c r="J3" s="169" t="s">
        <v>124</v>
      </c>
      <c r="K3" s="169" t="s">
        <v>125</v>
      </c>
      <c r="L3" s="169" t="s">
        <v>126</v>
      </c>
      <c r="M3" s="170" t="s">
        <v>127</v>
      </c>
      <c r="N3" s="169" t="s">
        <v>128</v>
      </c>
      <c r="O3" s="153"/>
    </row>
    <row r="4" spans="1:17" ht="15" customHeight="1">
      <c r="A4" s="132">
        <v>1</v>
      </c>
      <c r="B4" s="171">
        <f>'1ª EVALUACIÓN'!B4</f>
        <v>0</v>
      </c>
      <c r="C4" s="171">
        <f>'1ª EVALUACIÓN'!C4</f>
        <v>0</v>
      </c>
      <c r="D4" s="172">
        <f>'1ª EVALUACIÓN'!W4</f>
        <v>0</v>
      </c>
      <c r="E4" s="173">
        <f>'2ª EVALUACIÓN'!W4</f>
        <v>0</v>
      </c>
      <c r="F4" s="174">
        <f>'3ª EVALUACIÓN'!W4</f>
        <v>4.1999999999999993</v>
      </c>
      <c r="G4" s="175">
        <f>IFERROR(AVERAGE(D4:F4),0)</f>
        <v>1.3999999999999997</v>
      </c>
      <c r="H4" s="176"/>
      <c r="I4" s="177"/>
      <c r="J4" s="178"/>
      <c r="K4" s="178"/>
      <c r="L4" s="179"/>
      <c r="M4" s="179"/>
      <c r="N4" s="180"/>
      <c r="O4" s="153"/>
    </row>
    <row r="5" spans="1:17" ht="15" customHeight="1">
      <c r="A5" s="132">
        <v>2</v>
      </c>
      <c r="B5" s="171">
        <f>'1ª EVALUACIÓN'!B5</f>
        <v>0</v>
      </c>
      <c r="C5" s="171">
        <f>'1ª EVALUACIÓN'!C5</f>
        <v>0</v>
      </c>
      <c r="D5" s="172">
        <f>'1ª EVALUACIÓN'!W5</f>
        <v>0</v>
      </c>
      <c r="E5" s="173">
        <f>'2ª EVALUACIÓN'!W5</f>
        <v>0</v>
      </c>
      <c r="F5" s="174">
        <f>'3ª EVALUACIÓN'!W5</f>
        <v>0</v>
      </c>
      <c r="G5" s="175">
        <f t="shared" ref="G5:G33" si="0">IFERROR(AVERAGE(D5:F5),0)</f>
        <v>0</v>
      </c>
      <c r="H5" s="176"/>
      <c r="I5" s="157"/>
      <c r="J5" s="179"/>
      <c r="K5" s="179"/>
      <c r="L5" s="179"/>
      <c r="M5" s="179"/>
      <c r="N5" s="180"/>
      <c r="O5" s="153"/>
      <c r="P5" s="181"/>
      <c r="Q5" s="181"/>
    </row>
    <row r="6" spans="1:17" ht="15" customHeight="1">
      <c r="A6" s="132">
        <v>3</v>
      </c>
      <c r="B6" s="171">
        <f>'1ª EVALUACIÓN'!B6</f>
        <v>0</v>
      </c>
      <c r="C6" s="171">
        <f>'1ª EVALUACIÓN'!C6</f>
        <v>0</v>
      </c>
      <c r="D6" s="172">
        <f>'1ª EVALUACIÓN'!W6</f>
        <v>0</v>
      </c>
      <c r="E6" s="173">
        <f>'2ª EVALUACIÓN'!W6</f>
        <v>0</v>
      </c>
      <c r="F6" s="174">
        <f>'3ª EVALUACIÓN'!W6</f>
        <v>0</v>
      </c>
      <c r="G6" s="175">
        <f t="shared" si="0"/>
        <v>0</v>
      </c>
      <c r="H6" s="176"/>
      <c r="I6" s="157"/>
      <c r="J6" s="179"/>
      <c r="K6" s="179"/>
      <c r="L6" s="179"/>
      <c r="M6" s="179"/>
      <c r="N6" s="180"/>
      <c r="O6" s="153"/>
      <c r="P6" s="181"/>
      <c r="Q6" s="181"/>
    </row>
    <row r="7" spans="1:17" ht="15" customHeight="1">
      <c r="A7" s="132">
        <v>4</v>
      </c>
      <c r="B7" s="171">
        <f>'1ª EVALUACIÓN'!B7</f>
        <v>0</v>
      </c>
      <c r="C7" s="171">
        <f>'1ª EVALUACIÓN'!C7</f>
        <v>0</v>
      </c>
      <c r="D7" s="172">
        <f>'1ª EVALUACIÓN'!W7</f>
        <v>0</v>
      </c>
      <c r="E7" s="173">
        <f>'2ª EVALUACIÓN'!W7</f>
        <v>0</v>
      </c>
      <c r="F7" s="174">
        <f>'3ª EVALUACIÓN'!W7</f>
        <v>0</v>
      </c>
      <c r="G7" s="175">
        <f t="shared" si="0"/>
        <v>0</v>
      </c>
      <c r="H7" s="176"/>
      <c r="I7" s="157"/>
      <c r="J7" s="179"/>
      <c r="K7" s="179"/>
      <c r="L7" s="179"/>
      <c r="M7" s="179"/>
      <c r="N7" s="180"/>
      <c r="O7" s="153"/>
      <c r="P7" s="181"/>
      <c r="Q7" s="181"/>
    </row>
    <row r="8" spans="1:17" ht="15" customHeight="1">
      <c r="A8" s="132">
        <v>5</v>
      </c>
      <c r="B8" s="171">
        <f>'1ª EVALUACIÓN'!B8</f>
        <v>0</v>
      </c>
      <c r="C8" s="171">
        <f>'1ª EVALUACIÓN'!C8</f>
        <v>0</v>
      </c>
      <c r="D8" s="172">
        <f>'1ª EVALUACIÓN'!W8</f>
        <v>0</v>
      </c>
      <c r="E8" s="173">
        <f>'2ª EVALUACIÓN'!W8</f>
        <v>0</v>
      </c>
      <c r="F8" s="174">
        <f>'3ª EVALUACIÓN'!W8</f>
        <v>0</v>
      </c>
      <c r="G8" s="175">
        <f t="shared" si="0"/>
        <v>0</v>
      </c>
      <c r="H8" s="182"/>
      <c r="I8" s="157"/>
      <c r="J8" s="178"/>
      <c r="K8" s="178"/>
      <c r="L8" s="178"/>
      <c r="M8" s="179"/>
      <c r="N8" s="180"/>
      <c r="O8" s="153"/>
    </row>
    <row r="9" spans="1:17" ht="15" customHeight="1">
      <c r="A9" s="132">
        <v>6</v>
      </c>
      <c r="B9" s="171">
        <f>'1ª EVALUACIÓN'!B9</f>
        <v>0</v>
      </c>
      <c r="C9" s="171">
        <f>'1ª EVALUACIÓN'!C9</f>
        <v>0</v>
      </c>
      <c r="D9" s="172">
        <f>'1ª EVALUACIÓN'!W9</f>
        <v>0</v>
      </c>
      <c r="E9" s="173">
        <f>'2ª EVALUACIÓN'!W9</f>
        <v>0</v>
      </c>
      <c r="F9" s="174">
        <f>'3ª EVALUACIÓN'!W9</f>
        <v>0</v>
      </c>
      <c r="G9" s="175">
        <f t="shared" si="0"/>
        <v>0</v>
      </c>
      <c r="H9" s="176"/>
      <c r="I9" s="157"/>
      <c r="J9" s="179"/>
      <c r="K9" s="179"/>
      <c r="L9" s="179"/>
      <c r="M9" s="179"/>
      <c r="N9" s="180"/>
      <c r="O9" s="153"/>
    </row>
    <row r="10" spans="1:17" ht="15" customHeight="1">
      <c r="A10" s="132">
        <v>7</v>
      </c>
      <c r="B10" s="171">
        <f>'1ª EVALUACIÓN'!B10</f>
        <v>0</v>
      </c>
      <c r="C10" s="171">
        <f>'1ª EVALUACIÓN'!C10</f>
        <v>0</v>
      </c>
      <c r="D10" s="172">
        <f>'1ª EVALUACIÓN'!W10</f>
        <v>0</v>
      </c>
      <c r="E10" s="173">
        <f>'2ª EVALUACIÓN'!W10</f>
        <v>0</v>
      </c>
      <c r="F10" s="174">
        <f>'3ª EVALUACIÓN'!W10</f>
        <v>0</v>
      </c>
      <c r="G10" s="175">
        <f t="shared" si="0"/>
        <v>0</v>
      </c>
      <c r="H10" s="176"/>
      <c r="I10" s="157"/>
      <c r="J10" s="179"/>
      <c r="K10" s="179"/>
      <c r="L10" s="179"/>
      <c r="M10" s="179"/>
      <c r="N10" s="180"/>
      <c r="O10" s="153"/>
    </row>
    <row r="11" spans="1:17" ht="15" customHeight="1">
      <c r="A11" s="132">
        <v>8</v>
      </c>
      <c r="B11" s="171">
        <f>'1ª EVALUACIÓN'!B11</f>
        <v>0</v>
      </c>
      <c r="C11" s="171">
        <f>'1ª EVALUACIÓN'!C11</f>
        <v>0</v>
      </c>
      <c r="D11" s="172">
        <f>'1ª EVALUACIÓN'!W11</f>
        <v>0</v>
      </c>
      <c r="E11" s="173">
        <f>'2ª EVALUACIÓN'!W11</f>
        <v>0</v>
      </c>
      <c r="F11" s="174">
        <f>'3ª EVALUACIÓN'!W11</f>
        <v>0</v>
      </c>
      <c r="G11" s="175">
        <f t="shared" si="0"/>
        <v>0</v>
      </c>
      <c r="H11" s="176"/>
      <c r="I11" s="157"/>
      <c r="J11" s="179"/>
      <c r="K11" s="179"/>
      <c r="L11" s="179"/>
      <c r="M11" s="179"/>
      <c r="N11" s="180"/>
      <c r="O11" s="153"/>
    </row>
    <row r="12" spans="1:17" ht="15" customHeight="1">
      <c r="A12" s="132">
        <v>9</v>
      </c>
      <c r="B12" s="171">
        <f>'1ª EVALUACIÓN'!B12</f>
        <v>0</v>
      </c>
      <c r="C12" s="171">
        <f>'1ª EVALUACIÓN'!C12</f>
        <v>0</v>
      </c>
      <c r="D12" s="172">
        <f>'1ª EVALUACIÓN'!W12</f>
        <v>0</v>
      </c>
      <c r="E12" s="173">
        <f>'2ª EVALUACIÓN'!W12</f>
        <v>0</v>
      </c>
      <c r="F12" s="174">
        <f>'3ª EVALUACIÓN'!W12</f>
        <v>0</v>
      </c>
      <c r="G12" s="175">
        <f t="shared" si="0"/>
        <v>0</v>
      </c>
      <c r="H12" s="176"/>
      <c r="I12" s="157"/>
      <c r="J12" s="179"/>
      <c r="K12" s="179"/>
      <c r="L12" s="179"/>
      <c r="M12" s="179"/>
      <c r="N12" s="180"/>
      <c r="O12" s="153"/>
    </row>
    <row r="13" spans="1:17" ht="15" customHeight="1">
      <c r="A13" s="132">
        <v>10</v>
      </c>
      <c r="B13" s="171">
        <f>'1ª EVALUACIÓN'!B13</f>
        <v>0</v>
      </c>
      <c r="C13" s="171">
        <f>'1ª EVALUACIÓN'!C13</f>
        <v>0</v>
      </c>
      <c r="D13" s="172">
        <f>'1ª EVALUACIÓN'!W13</f>
        <v>0</v>
      </c>
      <c r="E13" s="173">
        <f>'2ª EVALUACIÓN'!W13</f>
        <v>0</v>
      </c>
      <c r="F13" s="174">
        <f>'3ª EVALUACIÓN'!W13</f>
        <v>2.0999999999999996</v>
      </c>
      <c r="G13" s="175">
        <f t="shared" si="0"/>
        <v>0.69999999999999984</v>
      </c>
      <c r="H13" s="176"/>
      <c r="I13" s="157"/>
      <c r="J13" s="178"/>
      <c r="K13" s="178"/>
      <c r="L13" s="179"/>
      <c r="M13" s="179"/>
      <c r="N13" s="180"/>
      <c r="O13" s="153"/>
    </row>
    <row r="14" spans="1:17" ht="15" customHeight="1">
      <c r="A14" s="132">
        <v>11</v>
      </c>
      <c r="B14" s="171">
        <f>'1ª EVALUACIÓN'!B14</f>
        <v>0</v>
      </c>
      <c r="C14" s="171">
        <f>'1ª EVALUACIÓN'!C14</f>
        <v>0</v>
      </c>
      <c r="D14" s="172">
        <f>'1ª EVALUACIÓN'!W14</f>
        <v>0</v>
      </c>
      <c r="E14" s="173">
        <f>'2ª EVALUACIÓN'!W14</f>
        <v>0</v>
      </c>
      <c r="F14" s="174">
        <f>'3ª EVALUACIÓN'!W14</f>
        <v>0</v>
      </c>
      <c r="G14" s="175">
        <f t="shared" si="0"/>
        <v>0</v>
      </c>
      <c r="H14" s="176"/>
      <c r="I14" s="157"/>
      <c r="J14" s="179"/>
      <c r="K14" s="179"/>
      <c r="L14" s="179"/>
      <c r="M14" s="179"/>
      <c r="N14" s="180"/>
      <c r="O14" s="153"/>
    </row>
    <row r="15" spans="1:17" ht="15" customHeight="1">
      <c r="A15" s="132">
        <v>12</v>
      </c>
      <c r="B15" s="171">
        <f>'1ª EVALUACIÓN'!B15</f>
        <v>0</v>
      </c>
      <c r="C15" s="171">
        <f>'1ª EVALUACIÓN'!C15</f>
        <v>0</v>
      </c>
      <c r="D15" s="172">
        <f>'1ª EVALUACIÓN'!W15</f>
        <v>0</v>
      </c>
      <c r="E15" s="173">
        <f>'2ª EVALUACIÓN'!W15</f>
        <v>0</v>
      </c>
      <c r="F15" s="174">
        <f>'3ª EVALUACIÓN'!W15</f>
        <v>0</v>
      </c>
      <c r="G15" s="175">
        <f t="shared" si="0"/>
        <v>0</v>
      </c>
      <c r="H15" s="176"/>
      <c r="I15" s="157"/>
      <c r="J15" s="179"/>
      <c r="K15" s="179"/>
      <c r="L15" s="179"/>
      <c r="M15" s="179"/>
      <c r="N15" s="180"/>
      <c r="O15" s="153"/>
    </row>
    <row r="16" spans="1:17" ht="15" customHeight="1">
      <c r="A16" s="132">
        <v>13</v>
      </c>
      <c r="B16" s="171">
        <f>'1ª EVALUACIÓN'!B16</f>
        <v>0</v>
      </c>
      <c r="C16" s="171">
        <f>'1ª EVALUACIÓN'!C16</f>
        <v>0</v>
      </c>
      <c r="D16" s="172">
        <f>'1ª EVALUACIÓN'!W16</f>
        <v>0</v>
      </c>
      <c r="E16" s="173">
        <f>'2ª EVALUACIÓN'!W16</f>
        <v>0</v>
      </c>
      <c r="F16" s="174">
        <f>'3ª EVALUACIÓN'!W16</f>
        <v>0</v>
      </c>
      <c r="G16" s="175">
        <f t="shared" si="0"/>
        <v>0</v>
      </c>
      <c r="H16" s="176"/>
      <c r="I16" s="157"/>
      <c r="J16" s="179"/>
      <c r="K16" s="179"/>
      <c r="L16" s="179"/>
      <c r="M16" s="179"/>
      <c r="N16" s="180"/>
      <c r="O16" s="153"/>
    </row>
    <row r="17" spans="1:15" ht="15" customHeight="1">
      <c r="A17" s="132">
        <v>14</v>
      </c>
      <c r="B17" s="171">
        <f>'1ª EVALUACIÓN'!B17</f>
        <v>0</v>
      </c>
      <c r="C17" s="171">
        <f>'1ª EVALUACIÓN'!C17</f>
        <v>0</v>
      </c>
      <c r="D17" s="172">
        <f>'1ª EVALUACIÓN'!W17</f>
        <v>0</v>
      </c>
      <c r="E17" s="173">
        <f>'2ª EVALUACIÓN'!W17</f>
        <v>0</v>
      </c>
      <c r="F17" s="174">
        <f>'3ª EVALUACIÓN'!W17</f>
        <v>0</v>
      </c>
      <c r="G17" s="175">
        <f t="shared" si="0"/>
        <v>0</v>
      </c>
      <c r="H17" s="176"/>
      <c r="I17" s="157"/>
      <c r="J17" s="179"/>
      <c r="K17" s="179"/>
      <c r="L17" s="179"/>
      <c r="M17" s="179"/>
      <c r="N17" s="180"/>
      <c r="O17" s="153"/>
    </row>
    <row r="18" spans="1:15" ht="15" customHeight="1">
      <c r="A18" s="132">
        <v>15</v>
      </c>
      <c r="B18" s="171">
        <f>'1ª EVALUACIÓN'!B18</f>
        <v>0</v>
      </c>
      <c r="C18" s="171">
        <f>'1ª EVALUACIÓN'!C18</f>
        <v>0</v>
      </c>
      <c r="D18" s="172">
        <f>'1ª EVALUACIÓN'!W18</f>
        <v>0</v>
      </c>
      <c r="E18" s="173">
        <f>'2ª EVALUACIÓN'!W18</f>
        <v>0</v>
      </c>
      <c r="F18" s="174">
        <f>'3ª EVALUACIÓN'!W18</f>
        <v>0</v>
      </c>
      <c r="G18" s="175">
        <f t="shared" si="0"/>
        <v>0</v>
      </c>
      <c r="H18" s="176"/>
      <c r="I18" s="157"/>
      <c r="J18" s="179"/>
      <c r="K18" s="179"/>
      <c r="L18" s="179"/>
      <c r="M18" s="179"/>
      <c r="N18" s="180"/>
      <c r="O18" s="153"/>
    </row>
    <row r="19" spans="1:15" ht="15" customHeight="1">
      <c r="A19" s="132">
        <v>16</v>
      </c>
      <c r="B19" s="171">
        <f>'1ª EVALUACIÓN'!B19</f>
        <v>0</v>
      </c>
      <c r="C19" s="171">
        <f>'1ª EVALUACIÓN'!C19</f>
        <v>0</v>
      </c>
      <c r="D19" s="172">
        <f>'1ª EVALUACIÓN'!W19</f>
        <v>0</v>
      </c>
      <c r="E19" s="173">
        <f>'2ª EVALUACIÓN'!W19</f>
        <v>0</v>
      </c>
      <c r="F19" s="174">
        <f>'3ª EVALUACIÓN'!W19</f>
        <v>0</v>
      </c>
      <c r="G19" s="175">
        <f t="shared" si="0"/>
        <v>0</v>
      </c>
      <c r="H19" s="176"/>
      <c r="I19" s="157"/>
      <c r="J19" s="179"/>
      <c r="K19" s="179"/>
      <c r="L19" s="179"/>
      <c r="M19" s="179"/>
      <c r="N19" s="180"/>
      <c r="O19" s="153"/>
    </row>
    <row r="20" spans="1:15" ht="15" customHeight="1">
      <c r="A20" s="132">
        <v>17</v>
      </c>
      <c r="B20" s="171">
        <f>'1ª EVALUACIÓN'!B20</f>
        <v>0</v>
      </c>
      <c r="C20" s="171">
        <f>'1ª EVALUACIÓN'!C20</f>
        <v>0</v>
      </c>
      <c r="D20" s="172">
        <f>'1ª EVALUACIÓN'!W20</f>
        <v>0</v>
      </c>
      <c r="E20" s="173">
        <f>'2ª EVALUACIÓN'!W20</f>
        <v>0</v>
      </c>
      <c r="F20" s="174">
        <f>'3ª EVALUACIÓN'!W20</f>
        <v>0</v>
      </c>
      <c r="G20" s="175">
        <f t="shared" si="0"/>
        <v>0</v>
      </c>
      <c r="H20" s="176"/>
      <c r="I20" s="157"/>
      <c r="J20" s="179"/>
      <c r="K20" s="179"/>
      <c r="L20" s="179"/>
      <c r="M20" s="179"/>
      <c r="N20" s="180"/>
      <c r="O20" s="153"/>
    </row>
    <row r="21" spans="1:15" ht="15" customHeight="1">
      <c r="A21" s="132">
        <v>18</v>
      </c>
      <c r="B21" s="171">
        <f>'1ª EVALUACIÓN'!B21</f>
        <v>0</v>
      </c>
      <c r="C21" s="171">
        <f>'1ª EVALUACIÓN'!C21</f>
        <v>0</v>
      </c>
      <c r="D21" s="172">
        <f>'1ª EVALUACIÓN'!W21</f>
        <v>0</v>
      </c>
      <c r="E21" s="173">
        <f>'2ª EVALUACIÓN'!W21</f>
        <v>0</v>
      </c>
      <c r="F21" s="174">
        <f>'3ª EVALUACIÓN'!W21</f>
        <v>0</v>
      </c>
      <c r="G21" s="175">
        <f t="shared" si="0"/>
        <v>0</v>
      </c>
      <c r="H21" s="176"/>
      <c r="I21" s="157"/>
      <c r="J21" s="179"/>
      <c r="K21" s="179"/>
      <c r="L21" s="179"/>
      <c r="M21" s="179"/>
      <c r="N21" s="180"/>
      <c r="O21" s="153"/>
    </row>
    <row r="22" spans="1:15" ht="15" customHeight="1">
      <c r="A22" s="132">
        <v>19</v>
      </c>
      <c r="B22" s="171">
        <f>'1ª EVALUACIÓN'!B22</f>
        <v>0</v>
      </c>
      <c r="C22" s="171">
        <f>'1ª EVALUACIÓN'!C22</f>
        <v>0</v>
      </c>
      <c r="D22" s="172">
        <f>'1ª EVALUACIÓN'!W22</f>
        <v>0</v>
      </c>
      <c r="E22" s="173">
        <f>'2ª EVALUACIÓN'!W22</f>
        <v>0</v>
      </c>
      <c r="F22" s="174">
        <f>'3ª EVALUACIÓN'!W22</f>
        <v>0</v>
      </c>
      <c r="G22" s="175">
        <f t="shared" si="0"/>
        <v>0</v>
      </c>
      <c r="H22" s="176"/>
      <c r="I22" s="157"/>
      <c r="J22" s="179"/>
      <c r="K22" s="179"/>
      <c r="L22" s="179"/>
      <c r="M22" s="179"/>
      <c r="N22" s="180"/>
      <c r="O22" s="153"/>
    </row>
    <row r="23" spans="1:15" ht="15" customHeight="1">
      <c r="A23" s="132">
        <v>20</v>
      </c>
      <c r="B23" s="171">
        <f>'1ª EVALUACIÓN'!B23</f>
        <v>0</v>
      </c>
      <c r="C23" s="171">
        <f>'1ª EVALUACIÓN'!C23</f>
        <v>0</v>
      </c>
      <c r="D23" s="172">
        <f>'1ª EVALUACIÓN'!W23</f>
        <v>0</v>
      </c>
      <c r="E23" s="173">
        <f>'2ª EVALUACIÓN'!W23</f>
        <v>0</v>
      </c>
      <c r="F23" s="174">
        <f>'3ª EVALUACIÓN'!W23</f>
        <v>0</v>
      </c>
      <c r="G23" s="175">
        <f t="shared" si="0"/>
        <v>0</v>
      </c>
      <c r="H23" s="176"/>
      <c r="I23" s="157"/>
      <c r="J23" s="179"/>
      <c r="K23" s="179"/>
      <c r="L23" s="179"/>
      <c r="M23" s="179"/>
      <c r="N23" s="180"/>
      <c r="O23" s="153"/>
    </row>
    <row r="24" spans="1:15" ht="15" customHeight="1">
      <c r="A24" s="132">
        <v>21</v>
      </c>
      <c r="B24" s="171">
        <f>'1ª EVALUACIÓN'!B24</f>
        <v>0</v>
      </c>
      <c r="C24" s="171">
        <f>'1ª EVALUACIÓN'!C24</f>
        <v>0</v>
      </c>
      <c r="D24" s="172">
        <f>'1ª EVALUACIÓN'!W24</f>
        <v>0</v>
      </c>
      <c r="E24" s="173">
        <f>'2ª EVALUACIÓN'!W24</f>
        <v>0</v>
      </c>
      <c r="F24" s="174">
        <f>'3ª EVALUACIÓN'!W24</f>
        <v>0</v>
      </c>
      <c r="G24" s="175">
        <f t="shared" si="0"/>
        <v>0</v>
      </c>
      <c r="H24" s="176"/>
      <c r="I24" s="157"/>
      <c r="J24" s="179"/>
      <c r="K24" s="179"/>
      <c r="L24" s="179"/>
      <c r="M24" s="179"/>
      <c r="N24" s="180"/>
      <c r="O24" s="153"/>
    </row>
    <row r="25" spans="1:15" ht="15" customHeight="1">
      <c r="A25" s="132">
        <v>22</v>
      </c>
      <c r="B25" s="171">
        <f>'1ª EVALUACIÓN'!B25</f>
        <v>0</v>
      </c>
      <c r="C25" s="171">
        <f>'1ª EVALUACIÓN'!C25</f>
        <v>0</v>
      </c>
      <c r="D25" s="172">
        <f>'1ª EVALUACIÓN'!W25</f>
        <v>0</v>
      </c>
      <c r="E25" s="173">
        <f>'2ª EVALUACIÓN'!W25</f>
        <v>0</v>
      </c>
      <c r="F25" s="174">
        <f>'3ª EVALUACIÓN'!W25</f>
        <v>0</v>
      </c>
      <c r="G25" s="175">
        <f t="shared" si="0"/>
        <v>0</v>
      </c>
      <c r="H25" s="183"/>
      <c r="I25" s="157"/>
      <c r="J25" s="178"/>
      <c r="K25" s="178"/>
      <c r="L25" s="178"/>
      <c r="M25" s="179"/>
      <c r="N25" s="180"/>
      <c r="O25" s="153"/>
    </row>
    <row r="26" spans="1:15" ht="15" customHeight="1">
      <c r="A26" s="132">
        <v>23</v>
      </c>
      <c r="B26" s="171">
        <f>'1ª EVALUACIÓN'!B26</f>
        <v>0</v>
      </c>
      <c r="C26" s="171">
        <f>'1ª EVALUACIÓN'!C26</f>
        <v>0</v>
      </c>
      <c r="D26" s="172">
        <f>'1ª EVALUACIÓN'!W26</f>
        <v>0</v>
      </c>
      <c r="E26" s="173">
        <f>'2ª EVALUACIÓN'!W26</f>
        <v>0</v>
      </c>
      <c r="F26" s="174">
        <f>'3ª EVALUACIÓN'!W26</f>
        <v>0</v>
      </c>
      <c r="G26" s="175">
        <f t="shared" si="0"/>
        <v>0</v>
      </c>
      <c r="H26" s="176"/>
      <c r="I26" s="157"/>
      <c r="J26" s="179"/>
      <c r="K26" s="179"/>
      <c r="L26" s="179"/>
      <c r="M26" s="179"/>
      <c r="N26" s="180"/>
      <c r="O26" s="153"/>
    </row>
    <row r="27" spans="1:15" ht="15" customHeight="1">
      <c r="A27" s="132">
        <v>24</v>
      </c>
      <c r="B27" s="171">
        <f>'1ª EVALUACIÓN'!B27</f>
        <v>0</v>
      </c>
      <c r="C27" s="171">
        <f>'1ª EVALUACIÓN'!C27</f>
        <v>0</v>
      </c>
      <c r="D27" s="172">
        <f>'1ª EVALUACIÓN'!W27</f>
        <v>0</v>
      </c>
      <c r="E27" s="173">
        <f>'2ª EVALUACIÓN'!W27</f>
        <v>0</v>
      </c>
      <c r="F27" s="174">
        <f>'3ª EVALUACIÓN'!W27</f>
        <v>0</v>
      </c>
      <c r="G27" s="175">
        <f t="shared" si="0"/>
        <v>0</v>
      </c>
      <c r="H27" s="176"/>
      <c r="I27" s="157"/>
      <c r="J27" s="179"/>
      <c r="K27" s="179"/>
      <c r="L27" s="179"/>
      <c r="M27" s="179"/>
      <c r="N27" s="180"/>
      <c r="O27" s="153"/>
    </row>
    <row r="28" spans="1:15" ht="15" customHeight="1">
      <c r="A28" s="132">
        <v>25</v>
      </c>
      <c r="B28" s="171">
        <f>'1ª EVALUACIÓN'!B28</f>
        <v>0</v>
      </c>
      <c r="C28" s="171">
        <f>'1ª EVALUACIÓN'!C28</f>
        <v>0</v>
      </c>
      <c r="D28" s="172">
        <f>'1ª EVALUACIÓN'!W28</f>
        <v>0</v>
      </c>
      <c r="E28" s="173">
        <f>'2ª EVALUACIÓN'!W28</f>
        <v>0</v>
      </c>
      <c r="F28" s="174">
        <f>'3ª EVALUACIÓN'!W28</f>
        <v>0</v>
      </c>
      <c r="G28" s="175">
        <f t="shared" si="0"/>
        <v>0</v>
      </c>
      <c r="H28" s="176"/>
      <c r="I28" s="157"/>
      <c r="J28" s="179"/>
      <c r="K28" s="179"/>
      <c r="L28" s="179"/>
      <c r="M28" s="179"/>
      <c r="N28" s="180"/>
      <c r="O28" s="153"/>
    </row>
    <row r="29" spans="1:15" ht="15.75">
      <c r="A29" s="132">
        <v>26</v>
      </c>
      <c r="B29" s="171">
        <f>'1ª EVALUACIÓN'!B29</f>
        <v>0</v>
      </c>
      <c r="C29" s="171">
        <f>'1ª EVALUACIÓN'!C29</f>
        <v>0</v>
      </c>
      <c r="D29" s="172">
        <f>'1ª EVALUACIÓN'!W29</f>
        <v>0</v>
      </c>
      <c r="E29" s="173">
        <f>'2ª EVALUACIÓN'!W29</f>
        <v>0</v>
      </c>
      <c r="F29" s="174">
        <f>'3ª EVALUACIÓN'!W29</f>
        <v>0</v>
      </c>
      <c r="G29" s="175">
        <f t="shared" si="0"/>
        <v>0</v>
      </c>
      <c r="H29" s="176"/>
      <c r="I29" s="157"/>
      <c r="J29" s="179"/>
      <c r="K29" s="179"/>
      <c r="L29" s="179"/>
      <c r="M29" s="179"/>
      <c r="N29" s="180"/>
      <c r="O29" s="153"/>
    </row>
    <row r="30" spans="1:15" ht="15.75">
      <c r="A30" s="132">
        <v>27</v>
      </c>
      <c r="B30" s="171">
        <f>'1ª EVALUACIÓN'!B30</f>
        <v>0</v>
      </c>
      <c r="C30" s="171">
        <f>'1ª EVALUACIÓN'!C30</f>
        <v>0</v>
      </c>
      <c r="D30" s="172">
        <f>'1ª EVALUACIÓN'!W30</f>
        <v>0</v>
      </c>
      <c r="E30" s="173">
        <f>'2ª EVALUACIÓN'!W30</f>
        <v>0</v>
      </c>
      <c r="F30" s="174">
        <f>'3ª EVALUACIÓN'!W30</f>
        <v>0</v>
      </c>
      <c r="G30" s="175">
        <f t="shared" si="0"/>
        <v>0</v>
      </c>
      <c r="H30" s="176"/>
      <c r="I30" s="157"/>
      <c r="J30" s="179"/>
      <c r="K30" s="179"/>
      <c r="L30" s="179"/>
      <c r="M30" s="179"/>
      <c r="N30" s="180"/>
      <c r="O30" s="153"/>
    </row>
    <row r="31" spans="1:15" ht="15.75">
      <c r="A31" s="132">
        <v>28</v>
      </c>
      <c r="B31" s="171">
        <f>'1ª EVALUACIÓN'!B31</f>
        <v>0</v>
      </c>
      <c r="C31" s="171">
        <f>'1ª EVALUACIÓN'!C31</f>
        <v>0</v>
      </c>
      <c r="D31" s="172">
        <f>'1ª EVALUACIÓN'!W31</f>
        <v>0</v>
      </c>
      <c r="E31" s="173">
        <f>'2ª EVALUACIÓN'!W31</f>
        <v>0</v>
      </c>
      <c r="F31" s="174">
        <f>'3ª EVALUACIÓN'!W31</f>
        <v>0</v>
      </c>
      <c r="G31" s="175">
        <f t="shared" si="0"/>
        <v>0</v>
      </c>
      <c r="H31" s="176"/>
      <c r="I31" s="157"/>
      <c r="J31" s="179"/>
      <c r="K31" s="179"/>
      <c r="L31" s="179"/>
      <c r="M31" s="179"/>
      <c r="N31" s="180"/>
      <c r="O31" s="153"/>
    </row>
    <row r="32" spans="1:15" ht="15.75">
      <c r="A32" s="132">
        <v>29</v>
      </c>
      <c r="B32" s="171">
        <f>'1ª EVALUACIÓN'!B32</f>
        <v>0</v>
      </c>
      <c r="C32" s="171">
        <f>'1ª EVALUACIÓN'!C32</f>
        <v>0</v>
      </c>
      <c r="D32" s="172">
        <f>'1ª EVALUACIÓN'!W32</f>
        <v>0</v>
      </c>
      <c r="E32" s="173">
        <f>'2ª EVALUACIÓN'!W32</f>
        <v>0</v>
      </c>
      <c r="F32" s="174">
        <f>'3ª EVALUACIÓN'!W32</f>
        <v>0</v>
      </c>
      <c r="G32" s="175">
        <f t="shared" si="0"/>
        <v>0</v>
      </c>
      <c r="H32" s="176"/>
      <c r="I32" s="157"/>
      <c r="J32" s="179"/>
      <c r="K32" s="179"/>
      <c r="L32" s="179"/>
      <c r="M32" s="179"/>
      <c r="N32" s="180"/>
      <c r="O32" s="153"/>
    </row>
    <row r="33" spans="1:15" ht="15.75">
      <c r="A33" s="132">
        <v>30</v>
      </c>
      <c r="B33" s="171">
        <f>'1ª EVALUACIÓN'!B33</f>
        <v>0</v>
      </c>
      <c r="C33" s="171">
        <f>'1ª EVALUACIÓN'!C33</f>
        <v>0</v>
      </c>
      <c r="D33" s="172">
        <f>'1ª EVALUACIÓN'!W33</f>
        <v>0</v>
      </c>
      <c r="E33" s="173">
        <f>'2ª EVALUACIÓN'!W33</f>
        <v>0</v>
      </c>
      <c r="F33" s="174">
        <f>'3ª EVALUACIÓN'!W33</f>
        <v>0</v>
      </c>
      <c r="G33" s="175">
        <f t="shared" si="0"/>
        <v>0</v>
      </c>
      <c r="H33" s="176"/>
      <c r="I33" s="157"/>
      <c r="J33" s="179"/>
      <c r="K33" s="179"/>
      <c r="L33" s="179"/>
      <c r="M33" s="179"/>
      <c r="N33" s="180"/>
      <c r="O33" s="153"/>
    </row>
    <row r="34" spans="1:15" ht="28.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</sheetData>
  <sheetProtection sheet="1" objects="1" scenarios="1"/>
  <mergeCells count="1">
    <mergeCell ref="J2:L2"/>
  </mergeCells>
  <conditionalFormatting sqref="N4:N33 D4:F33">
    <cfRule type="cellIs" dxfId="0" priority="1" operator="lessThan">
      <formula>5</formula>
    </cfRule>
  </conditionalFormatting>
  <hyperlinks>
    <hyperlink ref="A4" location="'1'!A1" display="'1'!A1" xr:uid="{A9C888D6-C460-4BCC-AC3F-EA78F031D2D6}"/>
    <hyperlink ref="A5" location="'2'!A1" display="'2'!A1" xr:uid="{343A507F-FA45-484F-B1AA-19B3A16F088D}"/>
    <hyperlink ref="A6" location="'3'!A1" display="'3'!A1" xr:uid="{5F44268D-2A80-4659-9CAA-112018CB7B9B}"/>
    <hyperlink ref="A7" location="'4'!A1" display="'4'!A1" xr:uid="{07F8ADE5-2930-4400-B7B6-2B653F37DED7}"/>
    <hyperlink ref="A8" location="'5'!A1" display="'5'!A1" xr:uid="{1EF5675C-A65A-4E24-B440-1EBD8133B999}"/>
    <hyperlink ref="A9" location="'6'!A1" display="'6'!A1" xr:uid="{6A904EAD-67DB-4950-9666-086EA16FEC12}"/>
    <hyperlink ref="A10" location="'7'!A1" display="'7'!A1" xr:uid="{3675FD0E-A437-4CE0-B5BE-C50E1B6C557A}"/>
    <hyperlink ref="A11" location="'8'!A1" display="'8'!A1" xr:uid="{F718E45F-953C-4C12-A707-0A4507D676C0}"/>
    <hyperlink ref="A12" location="'9'!A1" display="'9'!A1" xr:uid="{F86E5B43-D3F6-44E3-BF25-6E08733E9022}"/>
    <hyperlink ref="A13" location="'10'!A1" display="'10'!A1" xr:uid="{D0C1DD1A-64C4-4516-90EF-28A796542210}"/>
    <hyperlink ref="A14" location="'11'!A1" display="'11'!A1" xr:uid="{397B5C0D-5FF0-4150-9E52-9497CD0B6EDA}"/>
    <hyperlink ref="A15" location="'12'!A1" display="'12'!A1" xr:uid="{623F76FF-CA8C-43DE-975B-50D329375A9B}"/>
    <hyperlink ref="A16" location="'13'!A1" display="'13'!A1" xr:uid="{B1E911D7-0AF2-4591-BCF6-2091874E8F43}"/>
    <hyperlink ref="A17" location="'14'!A1" display="'14'!A1" xr:uid="{934B6409-C068-4BF3-A9D9-AC89EBA94943}"/>
    <hyperlink ref="A18" location="'15'!A1" display="'15'!A1" xr:uid="{969ADDDD-F0A7-47FF-B901-1C758A0CEC15}"/>
    <hyperlink ref="A19" location="'16'!A1" display="'16'!A1" xr:uid="{0E2D4ED6-DABB-46DA-B67A-FFE7935322D7}"/>
    <hyperlink ref="A20" location="'17'!A1" display="'17'!A1" xr:uid="{E5A17E5D-EDA5-4865-850B-2E6DDF7090B3}"/>
    <hyperlink ref="A21" location="'18'!A1" display="'18'!A1" xr:uid="{7C239672-8FB5-413F-A872-6CEB5A57206C}"/>
    <hyperlink ref="A22" location="'19'!A1" display="'19'!A1" xr:uid="{AD08B55F-0B49-46B0-9D6A-3DB0B4B66064}"/>
    <hyperlink ref="A23" location="'20'!A1" display="'20'!A1" xr:uid="{A62A004F-8151-4E54-9BD4-6C569736E5AB}"/>
    <hyperlink ref="A24" location="'21'!A1" display="'21'!A1" xr:uid="{9E6FB741-6967-4A63-BE27-9E4810B1BDD8}"/>
    <hyperlink ref="A25" location="'22'!A1" display="'22'!A1" xr:uid="{C2FDE2FA-E7E0-4CDB-BB77-EC664E016C88}"/>
    <hyperlink ref="A26" location="'23'!A1" display="'23'!A1" xr:uid="{9DC221B8-A3B5-4BE8-BCE4-21C31358883A}"/>
    <hyperlink ref="A27" location="'24'!A1" display="'24'!A1" xr:uid="{1B7A335B-CA2E-402B-98C1-AC9E7A5B4FE4}"/>
    <hyperlink ref="A28" location="'25'!A1" display="'25'!A1" xr:uid="{6206A1D3-EC45-45D7-B44D-4939984CC154}"/>
    <hyperlink ref="A29" location="'26'!A1" display="'26'!A1" xr:uid="{094C9E41-DBF2-4FEC-A98D-A01563B4AB77}"/>
    <hyperlink ref="A30" location="'27'!A1" display="'27'!A1" xr:uid="{C7FF196C-6CD2-4F11-8E8F-8673CA12E16F}"/>
    <hyperlink ref="A31" location="'28'!A1" display="'28'!A1" xr:uid="{3C592BDA-3118-4FF3-BCEE-CB043EDFDDC8}"/>
    <hyperlink ref="A32" location="'29'!A1" display="'29'!A1" xr:uid="{9DC5B433-BD3E-4AA1-BBF7-3800F90C4C41}"/>
    <hyperlink ref="A33" location="'30'!A1" display="'30'!A1" xr:uid="{5C0A9C02-0A52-4E21-91EE-2EDF1ED51F94}"/>
  </hyperlinks>
  <pageMargins left="0.75000000000000011" right="0.75000000000000011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0FB1-FB2D-4384-955C-E81F206021F6}">
  <dimension ref="A1:M46"/>
  <sheetViews>
    <sheetView showGridLines="0" workbookViewId="0">
      <selection activeCell="N13" sqref="N13"/>
    </sheetView>
  </sheetViews>
  <sheetFormatPr defaultColWidth="12" defaultRowHeight="12.75"/>
  <sheetData>
    <row r="1" spans="1:13" ht="62.25" customHeight="1"/>
    <row r="2" spans="1:13" ht="20.25" customHeight="1">
      <c r="A2" s="295" t="s">
        <v>129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</row>
    <row r="3" spans="1:13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</row>
    <row r="4" spans="1:13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300"/>
    </row>
    <row r="5" spans="1:13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</row>
    <row r="6" spans="1:13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300"/>
    </row>
    <row r="7" spans="1:13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300"/>
    </row>
    <row r="8" spans="1:13">
      <c r="A8" s="298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300"/>
    </row>
    <row r="9" spans="1:13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300"/>
    </row>
    <row r="10" spans="1:13">
      <c r="A10" s="298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300"/>
    </row>
    <row r="12" spans="1:13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</row>
    <row r="13" spans="1:13">
      <c r="A13" s="298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</row>
    <row r="14" spans="1:13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300"/>
    </row>
    <row r="15" spans="1:13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300"/>
    </row>
    <row r="16" spans="1:13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300"/>
    </row>
    <row r="17" spans="1:13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300"/>
    </row>
    <row r="18" spans="1:13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300"/>
    </row>
    <row r="19" spans="1:13">
      <c r="A19" s="298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300"/>
    </row>
    <row r="20" spans="1:13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300"/>
    </row>
    <row r="21" spans="1:13">
      <c r="A21" s="298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300"/>
    </row>
    <row r="22" spans="1:13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</row>
    <row r="23" spans="1:13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300"/>
    </row>
    <row r="24" spans="1:13">
      <c r="A24" s="298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</row>
    <row r="26" spans="1:13">
      <c r="A26" s="298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</row>
    <row r="27" spans="1:13">
      <c r="A27" s="298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</row>
    <row r="28" spans="1:13">
      <c r="A28" s="298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</row>
    <row r="29" spans="1:13">
      <c r="A29" s="298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300"/>
    </row>
    <row r="30" spans="1:13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300"/>
    </row>
    <row r="31" spans="1:13">
      <c r="A31" s="298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300"/>
    </row>
    <row r="32" spans="1:13">
      <c r="A32" s="298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300"/>
    </row>
    <row r="33" spans="1:13">
      <c r="A33" s="298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00"/>
    </row>
    <row r="34" spans="1:13">
      <c r="A34" s="298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</row>
    <row r="35" spans="1:13">
      <c r="A35" s="298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</row>
    <row r="36" spans="1:13">
      <c r="A36" s="298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300"/>
    </row>
    <row r="37" spans="1:13">
      <c r="A37" s="298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</row>
    <row r="38" spans="1:13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</row>
    <row r="39" spans="1:13">
      <c r="A39" s="298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</row>
    <row r="40" spans="1:13">
      <c r="A40" s="298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</row>
    <row r="41" spans="1:13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300"/>
    </row>
    <row r="42" spans="1:13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300"/>
    </row>
    <row r="43" spans="1:13">
      <c r="A43" s="298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300"/>
    </row>
    <row r="44" spans="1:13">
      <c r="A44" s="298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300"/>
    </row>
    <row r="45" spans="1:13">
      <c r="A45" s="298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300"/>
    </row>
    <row r="46" spans="1:13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3"/>
    </row>
  </sheetData>
  <mergeCells count="2">
    <mergeCell ref="A2:M2"/>
    <mergeCell ref="A3:M4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7812-8136-40E4-8A87-E598D0220EB2}">
  <dimension ref="A1:E215"/>
  <sheetViews>
    <sheetView showGridLines="0" workbookViewId="0">
      <selection activeCell="H5" sqref="H5"/>
    </sheetView>
  </sheetViews>
  <sheetFormatPr defaultColWidth="12" defaultRowHeight="12.75"/>
  <cols>
    <col min="1" max="1" width="18.83203125" customWidth="1"/>
    <col min="2" max="2" width="21.33203125" customWidth="1"/>
    <col min="3" max="3" width="24" customWidth="1"/>
    <col min="4" max="4" width="20.6640625" customWidth="1"/>
    <col min="5" max="5" width="23.1640625" customWidth="1"/>
  </cols>
  <sheetData>
    <row r="1" spans="1:5" ht="63" customHeight="1">
      <c r="A1" s="43"/>
      <c r="B1" s="44"/>
      <c r="C1" s="44"/>
      <c r="D1" s="44"/>
      <c r="E1" s="45"/>
    </row>
    <row r="2" spans="1:5" ht="20.25" customHeight="1">
      <c r="A2" s="75" t="s">
        <v>130</v>
      </c>
      <c r="B2" s="42"/>
      <c r="C2" s="42"/>
      <c r="D2" s="42"/>
      <c r="E2" s="76"/>
    </row>
    <row r="3" spans="1:5" ht="16.5" customHeight="1">
      <c r="A3" s="304" t="s">
        <v>131</v>
      </c>
      <c r="B3" s="305"/>
      <c r="C3" s="305" t="s">
        <v>132</v>
      </c>
      <c r="D3" s="305"/>
      <c r="E3" s="77"/>
    </row>
    <row r="4" spans="1:5" ht="90" customHeight="1">
      <c r="A4" s="78"/>
      <c r="B4" s="37"/>
      <c r="C4" s="37"/>
      <c r="D4" s="37"/>
      <c r="E4" s="79"/>
    </row>
    <row r="5" spans="1:5" ht="90" customHeight="1">
      <c r="A5" s="78"/>
      <c r="B5" s="37"/>
      <c r="C5" s="37"/>
      <c r="D5" s="37"/>
      <c r="E5" s="79"/>
    </row>
    <row r="6" spans="1:5" ht="90" customHeight="1">
      <c r="A6" s="78"/>
      <c r="B6" s="37"/>
      <c r="C6" s="37"/>
      <c r="D6" s="37"/>
      <c r="E6" s="79"/>
    </row>
    <row r="7" spans="1:5" ht="90" customHeight="1">
      <c r="A7" s="78"/>
      <c r="B7" s="37"/>
      <c r="C7" s="37"/>
      <c r="D7" s="37"/>
      <c r="E7" s="79"/>
    </row>
    <row r="8" spans="1:5" ht="90" customHeight="1" thickBot="1">
      <c r="A8" s="80"/>
      <c r="B8" s="81"/>
      <c r="C8" s="81"/>
      <c r="D8" s="81"/>
      <c r="E8" s="82"/>
    </row>
    <row r="9" spans="1:5" ht="20.25" customHeight="1"/>
    <row r="10" spans="1:5" ht="20.25" customHeight="1"/>
    <row r="11" spans="1:5" ht="20.25" customHeight="1"/>
    <row r="12" spans="1:5" ht="20.25" customHeight="1"/>
    <row r="13" spans="1:5" ht="20.25" customHeight="1"/>
    <row r="14" spans="1:5" ht="90" customHeight="1"/>
    <row r="15" spans="1:5" ht="90" customHeight="1"/>
    <row r="16" spans="1:5" ht="90" customHeight="1"/>
    <row r="17" ht="90" customHeight="1"/>
    <row r="18" ht="90" customHeight="1"/>
    <row r="19" ht="20.25" customHeight="1"/>
    <row r="20" ht="20.25" customHeight="1"/>
    <row r="21" ht="20.25" customHeight="1"/>
    <row r="22" ht="20.25" customHeight="1"/>
    <row r="23" ht="20.25" customHeight="1"/>
    <row r="24" ht="90" customHeight="1"/>
    <row r="25" ht="90" customHeight="1"/>
    <row r="26" ht="90" customHeight="1"/>
    <row r="27" ht="90" customHeight="1"/>
    <row r="28" ht="90" customHeight="1"/>
    <row r="29" ht="20.25" customHeight="1"/>
    <row r="30" ht="20.25" customHeight="1"/>
    <row r="31" ht="20.25" customHeight="1"/>
    <row r="32" ht="20.25" customHeight="1"/>
    <row r="33" ht="20.25" customHeight="1"/>
    <row r="34" ht="90" customHeight="1"/>
    <row r="35" ht="90" customHeight="1"/>
    <row r="36" ht="90" customHeight="1"/>
    <row r="37" ht="90" customHeight="1"/>
    <row r="38" ht="90" customHeight="1"/>
    <row r="39" ht="20.25" customHeight="1"/>
    <row r="40" ht="20.25" customHeight="1"/>
    <row r="41" ht="20.25" customHeight="1"/>
    <row r="42" ht="20.25" customHeight="1"/>
    <row r="43" ht="20.25" customHeight="1"/>
    <row r="44" ht="90" customHeight="1"/>
    <row r="45" ht="90" customHeight="1"/>
    <row r="46" ht="90" customHeight="1"/>
    <row r="47" ht="90" customHeight="1"/>
    <row r="48" ht="90" customHeight="1"/>
    <row r="49" ht="20.25" customHeight="1"/>
    <row r="50" ht="20.25" customHeight="1"/>
    <row r="51" ht="20.25" customHeight="1"/>
    <row r="52" ht="20.25" customHeight="1"/>
    <row r="53" ht="20.25" customHeight="1"/>
    <row r="54" ht="90" customHeight="1"/>
    <row r="55" ht="90" customHeight="1"/>
    <row r="56" ht="90" customHeight="1"/>
    <row r="57" ht="90" customHeight="1"/>
    <row r="58" ht="90" customHeight="1"/>
    <row r="59" ht="20.25" customHeight="1"/>
    <row r="60" ht="20.25" customHeight="1"/>
    <row r="61" ht="20.25" customHeight="1"/>
    <row r="62" ht="20.25" customHeight="1"/>
    <row r="63" ht="72.95" customHeight="1"/>
    <row r="64" ht="72.95" customHeight="1"/>
    <row r="65" ht="72.95" customHeight="1"/>
    <row r="66" ht="72.95" customHeight="1"/>
    <row r="67" ht="72.95" customHeight="1"/>
    <row r="68" ht="72.95" customHeight="1"/>
    <row r="69" ht="72.95" customHeight="1"/>
    <row r="70" ht="72.95" customHeight="1"/>
    <row r="71" ht="72.95" customHeight="1"/>
    <row r="72" ht="72.95" customHeight="1"/>
    <row r="73" ht="72.95" customHeight="1"/>
    <row r="74" ht="72.95" customHeight="1"/>
    <row r="75" ht="72.95" customHeight="1"/>
    <row r="76" ht="72.95" customHeight="1"/>
    <row r="77" ht="72.95" customHeight="1"/>
    <row r="78" ht="72.95" customHeight="1"/>
    <row r="79" ht="72.95" customHeight="1"/>
    <row r="80" ht="72.95" customHeight="1"/>
    <row r="81" ht="72.95" customHeight="1"/>
    <row r="82" ht="72.95" customHeight="1"/>
    <row r="83" ht="72.95" customHeight="1"/>
    <row r="84" ht="72.95" customHeight="1"/>
    <row r="85" ht="72.95" customHeight="1"/>
    <row r="86" ht="72.95" customHeight="1"/>
    <row r="87" ht="72.95" customHeight="1"/>
    <row r="88" ht="72.95" customHeight="1"/>
    <row r="89" ht="72.95" customHeight="1"/>
    <row r="90" ht="72.95" customHeight="1"/>
    <row r="91" ht="72.95" customHeight="1"/>
    <row r="92" ht="72.95" customHeight="1"/>
    <row r="93" ht="20.25" customHeight="1"/>
    <row r="94" ht="20.25" customHeight="1"/>
    <row r="95" ht="90" customHeight="1"/>
    <row r="96" ht="90" customHeight="1"/>
    <row r="97" ht="90" customHeight="1"/>
    <row r="98" ht="90" customHeight="1"/>
    <row r="99" ht="90" customHeight="1"/>
    <row r="100" ht="20.25" customHeight="1"/>
    <row r="101" ht="20.25" customHeight="1"/>
    <row r="102" ht="20.25" customHeight="1"/>
    <row r="103" ht="20.25" customHeight="1"/>
    <row r="104" ht="20.25" customHeight="1"/>
    <row r="105" ht="90" customHeight="1"/>
    <row r="106" ht="90" customHeight="1"/>
    <row r="107" ht="90" customHeight="1"/>
    <row r="108" ht="90" customHeight="1"/>
    <row r="109" ht="90" customHeight="1"/>
    <row r="110" ht="20.25" customHeight="1"/>
    <row r="111" ht="20.25" customHeight="1"/>
    <row r="112" ht="20.25" customHeight="1"/>
    <row r="113" ht="20.25" customHeight="1"/>
    <row r="114" ht="20.25" customHeight="1"/>
    <row r="115" ht="90" customHeight="1"/>
    <row r="116" ht="90" customHeight="1"/>
    <row r="117" ht="90" customHeight="1"/>
    <row r="118" ht="90" customHeight="1"/>
    <row r="119" ht="90" customHeight="1"/>
    <row r="120" ht="20.25" customHeight="1"/>
    <row r="121" ht="20.25" customHeight="1"/>
    <row r="122" ht="20.25" customHeight="1"/>
    <row r="123" ht="20.25" customHeight="1"/>
    <row r="124" ht="20.25" customHeight="1"/>
    <row r="125" ht="90" customHeight="1"/>
    <row r="126" ht="90" customHeight="1"/>
    <row r="127" ht="90" customHeight="1"/>
    <row r="128" ht="90" customHeight="1"/>
    <row r="129" ht="90" customHeight="1"/>
    <row r="130" ht="20.25" customHeight="1"/>
    <row r="131" ht="20.25" customHeight="1"/>
    <row r="132" ht="20.25" customHeight="1"/>
    <row r="133" ht="20.25" customHeight="1"/>
    <row r="134" ht="20.25" customHeight="1"/>
    <row r="135" ht="90" customHeight="1"/>
    <row r="136" ht="90" customHeight="1"/>
    <row r="137" ht="90" customHeight="1"/>
    <row r="138" ht="90" customHeight="1"/>
    <row r="139" ht="90" customHeight="1"/>
    <row r="140" ht="20.25" customHeight="1"/>
    <row r="141" ht="20.25" customHeight="1"/>
    <row r="142" ht="20.25" customHeight="1"/>
    <row r="143" ht="20.25" customHeight="1"/>
    <row r="144" ht="20.25" customHeight="1"/>
    <row r="145" ht="90" customHeight="1"/>
    <row r="146" ht="90" customHeight="1"/>
    <row r="147" ht="90" customHeight="1"/>
    <row r="148" ht="90" customHeight="1"/>
    <row r="149" ht="90" customHeight="1"/>
    <row r="150" ht="20.25" customHeight="1"/>
    <row r="151" ht="20.25" customHeight="1"/>
    <row r="152" ht="20.25" customHeight="1"/>
    <row r="153" ht="20.25" customHeight="1"/>
    <row r="154" ht="72.95" customHeight="1"/>
    <row r="155" ht="72.95" customHeight="1"/>
    <row r="156" ht="72.95" customHeight="1"/>
    <row r="157" ht="72.95" customHeight="1"/>
    <row r="158" ht="72.95" customHeight="1"/>
    <row r="159" ht="72.95" customHeight="1"/>
    <row r="160" ht="72.95" customHeight="1"/>
    <row r="161" ht="72.95" customHeight="1"/>
    <row r="162" ht="72.95" customHeight="1"/>
    <row r="163" ht="72.95" customHeight="1"/>
    <row r="164" ht="72.95" customHeight="1"/>
    <row r="165" ht="72.95" customHeight="1"/>
    <row r="166" ht="72.95" customHeight="1"/>
    <row r="167" ht="72.95" customHeight="1"/>
    <row r="168" ht="72.95" customHeight="1"/>
    <row r="169" ht="72.95" customHeight="1"/>
    <row r="170" ht="72.95" customHeight="1"/>
    <row r="171" ht="72.95" customHeight="1"/>
    <row r="172" ht="72.95" customHeight="1"/>
    <row r="173" ht="72.95" customHeight="1"/>
    <row r="174" ht="72.95" customHeight="1"/>
    <row r="175" ht="72.95" customHeight="1"/>
    <row r="176" ht="72.95" customHeight="1"/>
    <row r="177" ht="72.95" customHeight="1"/>
    <row r="178" ht="72.95" customHeight="1"/>
    <row r="179" ht="72.95" customHeight="1"/>
    <row r="180" ht="72.95" customHeight="1"/>
    <row r="181" ht="72.95" customHeight="1"/>
    <row r="182" ht="72.95" customHeight="1"/>
    <row r="183" ht="72.95" customHeight="1"/>
    <row r="184" ht="20.25" customHeight="1"/>
    <row r="185" ht="20.25" customHeight="1"/>
    <row r="186" ht="18.600000000000001" customHeight="1"/>
    <row r="187" ht="79.349999999999994" customHeight="1"/>
    <row r="188" ht="18.600000000000001" customHeight="1"/>
    <row r="189" ht="79.349999999999994" customHeight="1"/>
    <row r="190" ht="18.600000000000001" customHeight="1"/>
    <row r="191" ht="79.349999999999994" customHeight="1"/>
    <row r="192" ht="18.600000000000001" customHeight="1"/>
    <row r="193" ht="79.349999999999994" customHeight="1"/>
    <row r="194" ht="18.600000000000001" customHeight="1"/>
    <row r="195" ht="79.349999999999994" customHeight="1"/>
    <row r="196" ht="18.600000000000001" customHeight="1"/>
    <row r="197" ht="79.349999999999994" customHeight="1"/>
    <row r="198" ht="18.600000000000001" customHeight="1"/>
    <row r="199" ht="79.349999999999994" customHeight="1"/>
    <row r="200" ht="18.600000000000001" customHeight="1"/>
    <row r="201" ht="79.349999999999994" customHeight="1"/>
    <row r="202" ht="18.600000000000001" customHeight="1"/>
    <row r="203" ht="79.349999999999994" customHeight="1"/>
    <row r="204" ht="57" customHeight="1"/>
    <row r="205" ht="57" customHeight="1"/>
    <row r="206" ht="57" customHeight="1"/>
    <row r="207" ht="57" customHeight="1"/>
    <row r="208" ht="57" customHeight="1"/>
    <row r="209" ht="57" customHeight="1"/>
    <row r="210" ht="57" customHeight="1"/>
    <row r="211" ht="57" customHeight="1"/>
    <row r="212" ht="57" customHeight="1"/>
    <row r="213" ht="57" customHeight="1"/>
    <row r="214" ht="18.600000000000001" customHeight="1"/>
    <row r="215" ht="79.349999999999994" customHeight="1"/>
  </sheetData>
  <sheetProtection selectLockedCells="1"/>
  <mergeCells count="2">
    <mergeCell ref="A3:B3"/>
    <mergeCell ref="C3:D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44"/>
  <sheetViews>
    <sheetView workbookViewId="0">
      <selection activeCell="AM6" sqref="AM6"/>
    </sheetView>
  </sheetViews>
  <sheetFormatPr defaultColWidth="9.33203125" defaultRowHeight="12.75"/>
  <cols>
    <col min="1" max="1" width="15.5" customWidth="1"/>
    <col min="2" max="2" width="22.83203125" customWidth="1"/>
    <col min="3" max="3" width="0.83203125" customWidth="1"/>
    <col min="4" max="4" width="1.83203125" customWidth="1"/>
    <col min="5" max="5" width="2.83203125" customWidth="1"/>
    <col min="6" max="6" width="0.83203125" customWidth="1"/>
    <col min="7" max="7" width="2" customWidth="1"/>
    <col min="8" max="8" width="2.6640625" customWidth="1"/>
    <col min="9" max="11" width="2.83203125" customWidth="1"/>
    <col min="12" max="12" width="2.6640625" customWidth="1"/>
    <col min="13" max="15" width="2.83203125" customWidth="1"/>
    <col min="16" max="16" width="2.6640625" customWidth="1"/>
    <col min="17" max="19" width="2.83203125" customWidth="1"/>
    <col min="20" max="20" width="0.83203125" customWidth="1"/>
    <col min="21" max="21" width="1.83203125" customWidth="1"/>
    <col min="22" max="24" width="2.83203125" customWidth="1"/>
    <col min="25" max="25" width="2.6640625" customWidth="1"/>
    <col min="26" max="28" width="2.83203125" customWidth="1"/>
    <col min="29" max="29" width="2.6640625" customWidth="1"/>
    <col min="30" max="32" width="2.83203125" customWidth="1"/>
    <col min="33" max="33" width="2.6640625" customWidth="1"/>
    <col min="34" max="35" width="2.83203125" customWidth="1"/>
    <col min="36" max="36" width="3.1640625" bestFit="1" customWidth="1"/>
    <col min="37" max="37" width="5.83203125" customWidth="1"/>
  </cols>
  <sheetData>
    <row r="1" spans="1:37" ht="20.25" customHeight="1">
      <c r="A1" s="245" t="s">
        <v>133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7" ht="81.95" customHeight="1">
      <c r="A2" s="23" t="s">
        <v>134</v>
      </c>
      <c r="B2" s="306" t="s">
        <v>135</v>
      </c>
      <c r="C2" s="306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8" t="s">
        <v>136</v>
      </c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</row>
    <row r="3" spans="1:37" ht="69" customHeight="1">
      <c r="A3" s="309"/>
      <c r="B3" s="309"/>
    </row>
    <row r="4" spans="1:37" ht="17.25" customHeight="1">
      <c r="A4" s="310"/>
      <c r="B4" s="311"/>
      <c r="C4" s="312">
        <v>1</v>
      </c>
      <c r="D4" s="313"/>
      <c r="E4" s="25">
        <v>2</v>
      </c>
      <c r="F4" s="314">
        <v>3</v>
      </c>
      <c r="G4" s="313"/>
      <c r="H4" s="25">
        <v>4</v>
      </c>
      <c r="I4" s="25">
        <v>5</v>
      </c>
      <c r="J4" s="25">
        <v>6</v>
      </c>
      <c r="K4" s="25">
        <v>7</v>
      </c>
      <c r="L4" s="25">
        <v>8</v>
      </c>
      <c r="M4" s="25">
        <v>9</v>
      </c>
      <c r="N4" s="25">
        <v>10</v>
      </c>
      <c r="O4" s="25">
        <v>11</v>
      </c>
      <c r="P4" s="25">
        <v>12</v>
      </c>
      <c r="Q4" s="25">
        <v>13</v>
      </c>
      <c r="R4" s="25">
        <v>14</v>
      </c>
      <c r="S4" s="25">
        <v>15</v>
      </c>
      <c r="T4" s="314">
        <v>16</v>
      </c>
      <c r="U4" s="313"/>
      <c r="V4" s="25">
        <v>17</v>
      </c>
      <c r="W4" s="25">
        <v>18</v>
      </c>
      <c r="X4" s="25">
        <v>19</v>
      </c>
      <c r="Y4" s="25">
        <v>20</v>
      </c>
      <c r="Z4" s="25">
        <v>21</v>
      </c>
      <c r="AA4" s="25">
        <v>22</v>
      </c>
      <c r="AB4" s="25">
        <v>23</v>
      </c>
      <c r="AC4" s="25">
        <v>24</v>
      </c>
      <c r="AD4" s="25">
        <v>25</v>
      </c>
      <c r="AE4" s="25">
        <v>26</v>
      </c>
      <c r="AF4" s="25">
        <v>27</v>
      </c>
      <c r="AG4" s="25">
        <v>28</v>
      </c>
      <c r="AH4" s="25">
        <v>29</v>
      </c>
      <c r="AI4" s="25">
        <v>30</v>
      </c>
      <c r="AJ4" s="26">
        <v>31</v>
      </c>
    </row>
    <row r="5" spans="1:37" ht="16.5" customHeight="1">
      <c r="A5" s="315" t="s">
        <v>137</v>
      </c>
      <c r="B5" s="316"/>
      <c r="C5" s="281"/>
      <c r="D5" s="280"/>
      <c r="E5" s="3"/>
      <c r="F5" s="281"/>
      <c r="G5" s="28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81"/>
      <c r="U5" s="28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7" ht="16.5" customHeight="1">
      <c r="A6" s="317"/>
      <c r="B6" s="318"/>
      <c r="C6" s="281"/>
      <c r="D6" s="280"/>
      <c r="E6" s="3"/>
      <c r="F6" s="281"/>
      <c r="G6" s="28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81"/>
      <c r="U6" s="280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7" ht="16.5" customHeight="1">
      <c r="A7" s="317"/>
      <c r="B7" s="318"/>
      <c r="C7" s="321"/>
      <c r="D7" s="322"/>
      <c r="E7" s="27"/>
      <c r="F7" s="321"/>
      <c r="G7" s="322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21"/>
      <c r="U7" s="322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7" ht="16.5" customHeight="1">
      <c r="A8" s="317"/>
      <c r="B8" s="318"/>
      <c r="C8" s="321"/>
      <c r="D8" s="322"/>
      <c r="E8" s="27"/>
      <c r="F8" s="321"/>
      <c r="G8" s="322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321"/>
      <c r="U8" s="322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7" ht="16.5" customHeight="1">
      <c r="A9" s="317"/>
      <c r="B9" s="318"/>
      <c r="C9" s="281"/>
      <c r="D9" s="280"/>
      <c r="E9" s="3"/>
      <c r="F9" s="281"/>
      <c r="G9" s="28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81"/>
      <c r="U9" s="280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7" ht="16.5" customHeight="1">
      <c r="A10" s="317"/>
      <c r="B10" s="318"/>
      <c r="C10" s="281"/>
      <c r="D10" s="280"/>
      <c r="E10" s="3"/>
      <c r="F10" s="281"/>
      <c r="G10" s="28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81"/>
      <c r="U10" s="28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7" ht="16.5" customHeight="1">
      <c r="A11" s="317"/>
      <c r="B11" s="318"/>
      <c r="C11" s="321"/>
      <c r="D11" s="322"/>
      <c r="E11" s="27"/>
      <c r="F11" s="321"/>
      <c r="G11" s="32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21"/>
      <c r="U11" s="322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7" ht="16.5" customHeight="1">
      <c r="A12" s="317"/>
      <c r="B12" s="318"/>
      <c r="C12" s="321"/>
      <c r="D12" s="322"/>
      <c r="E12" s="27"/>
      <c r="F12" s="321"/>
      <c r="G12" s="32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21"/>
      <c r="U12" s="322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7" ht="16.5" customHeight="1">
      <c r="A13" s="317"/>
      <c r="B13" s="318"/>
      <c r="C13" s="281"/>
      <c r="D13" s="280"/>
      <c r="E13" s="3"/>
      <c r="F13" s="281"/>
      <c r="G13" s="28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81"/>
      <c r="U13" s="28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7" ht="16.5" customHeight="1">
      <c r="A14" s="317"/>
      <c r="B14" s="318"/>
      <c r="C14" s="281"/>
      <c r="D14" s="280"/>
      <c r="E14" s="3"/>
      <c r="F14" s="281"/>
      <c r="G14" s="2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81"/>
      <c r="U14" s="28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7" ht="16.5" customHeight="1">
      <c r="A15" s="317"/>
      <c r="B15" s="318"/>
      <c r="C15" s="321"/>
      <c r="D15" s="322"/>
      <c r="E15" s="27"/>
      <c r="F15" s="321"/>
      <c r="G15" s="322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21"/>
      <c r="U15" s="322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7" ht="16.5" customHeight="1">
      <c r="A16" s="317"/>
      <c r="B16" s="318"/>
      <c r="C16" s="321"/>
      <c r="D16" s="322"/>
      <c r="E16" s="27"/>
      <c r="F16" s="321"/>
      <c r="G16" s="322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21"/>
      <c r="U16" s="322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16.5" customHeight="1">
      <c r="A17" s="317"/>
      <c r="B17" s="318"/>
      <c r="C17" s="281"/>
      <c r="D17" s="280"/>
      <c r="E17" s="3"/>
      <c r="F17" s="281"/>
      <c r="G17" s="28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81"/>
      <c r="U17" s="280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6.5" customHeight="1">
      <c r="A18" s="317"/>
      <c r="B18" s="318"/>
      <c r="C18" s="281"/>
      <c r="D18" s="280"/>
      <c r="E18" s="3"/>
      <c r="F18" s="281"/>
      <c r="G18" s="28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81"/>
      <c r="U18" s="280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6.5" customHeight="1">
      <c r="A19" s="317"/>
      <c r="B19" s="318"/>
      <c r="C19" s="321"/>
      <c r="D19" s="322"/>
      <c r="E19" s="27"/>
      <c r="F19" s="321"/>
      <c r="G19" s="3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321"/>
      <c r="U19" s="322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16.5" customHeight="1">
      <c r="A20" s="317"/>
      <c r="B20" s="318"/>
      <c r="C20" s="321"/>
      <c r="D20" s="322"/>
      <c r="E20" s="27"/>
      <c r="F20" s="321"/>
      <c r="G20" s="32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21"/>
      <c r="U20" s="322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ht="16.5" customHeight="1">
      <c r="A21" s="317"/>
      <c r="B21" s="318"/>
      <c r="C21" s="281"/>
      <c r="D21" s="280"/>
      <c r="E21" s="3"/>
      <c r="F21" s="281"/>
      <c r="G21" s="28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81"/>
      <c r="U21" s="280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6.5" customHeight="1">
      <c r="A22" s="317"/>
      <c r="B22" s="318"/>
      <c r="C22" s="281"/>
      <c r="D22" s="280"/>
      <c r="E22" s="3"/>
      <c r="F22" s="281"/>
      <c r="G22" s="28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81"/>
      <c r="U22" s="28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6.5" customHeight="1">
      <c r="A23" s="317"/>
      <c r="B23" s="318"/>
      <c r="C23" s="321"/>
      <c r="D23" s="322"/>
      <c r="E23" s="27"/>
      <c r="F23" s="321"/>
      <c r="G23" s="3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21"/>
      <c r="U23" s="322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6.5" customHeight="1">
      <c r="A24" s="317"/>
      <c r="B24" s="318"/>
      <c r="C24" s="321"/>
      <c r="D24" s="322"/>
      <c r="E24" s="27"/>
      <c r="F24" s="321"/>
      <c r="G24" s="3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21"/>
      <c r="U24" s="322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6.5" customHeight="1">
      <c r="A25" s="317"/>
      <c r="B25" s="318"/>
      <c r="C25" s="281"/>
      <c r="D25" s="280"/>
      <c r="E25" s="3"/>
      <c r="F25" s="281"/>
      <c r="G25" s="28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81"/>
      <c r="U25" s="280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6.5" customHeight="1">
      <c r="A26" s="317"/>
      <c r="B26" s="318"/>
      <c r="C26" s="281"/>
      <c r="D26" s="280"/>
      <c r="E26" s="3"/>
      <c r="F26" s="281"/>
      <c r="G26" s="28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81"/>
      <c r="U26" s="280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6.5" customHeight="1">
      <c r="A27" s="317"/>
      <c r="B27" s="318"/>
      <c r="C27" s="321"/>
      <c r="D27" s="322"/>
      <c r="E27" s="27"/>
      <c r="F27" s="321"/>
      <c r="G27" s="3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21"/>
      <c r="U27" s="322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6.5" customHeight="1">
      <c r="A28" s="317"/>
      <c r="B28" s="318"/>
      <c r="C28" s="321"/>
      <c r="D28" s="322"/>
      <c r="E28" s="27"/>
      <c r="F28" s="321"/>
      <c r="G28" s="3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21"/>
      <c r="U28" s="322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6.5" customHeight="1">
      <c r="A29" s="317"/>
      <c r="B29" s="318"/>
      <c r="C29" s="281"/>
      <c r="D29" s="280"/>
      <c r="E29" s="3"/>
      <c r="F29" s="281"/>
      <c r="G29" s="28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81"/>
      <c r="U29" s="280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6.5" customHeight="1">
      <c r="A30" s="317"/>
      <c r="B30" s="318"/>
      <c r="C30" s="281"/>
      <c r="D30" s="280"/>
      <c r="E30" s="3"/>
      <c r="F30" s="281"/>
      <c r="G30" s="28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81"/>
      <c r="U30" s="280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6.5" customHeight="1">
      <c r="A31" s="317"/>
      <c r="B31" s="318"/>
      <c r="C31" s="321"/>
      <c r="D31" s="322"/>
      <c r="E31" s="27"/>
      <c r="F31" s="321"/>
      <c r="G31" s="3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321"/>
      <c r="U31" s="322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ht="16.5" customHeight="1">
      <c r="A32" s="317"/>
      <c r="B32" s="318"/>
      <c r="C32" s="321"/>
      <c r="D32" s="322"/>
      <c r="E32" s="27"/>
      <c r="F32" s="321"/>
      <c r="G32" s="3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21"/>
      <c r="U32" s="322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6.5" customHeight="1">
      <c r="A33" s="317"/>
      <c r="B33" s="318"/>
      <c r="C33" s="281"/>
      <c r="D33" s="280"/>
      <c r="E33" s="3"/>
      <c r="F33" s="281"/>
      <c r="G33" s="28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81"/>
      <c r="U33" s="280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6.5" customHeight="1">
      <c r="A34" s="317"/>
      <c r="B34" s="318"/>
      <c r="C34" s="281"/>
      <c r="D34" s="280"/>
      <c r="E34" s="3"/>
      <c r="F34" s="281"/>
      <c r="G34" s="28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81"/>
      <c r="U34" s="280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6.5" customHeight="1">
      <c r="A35" s="317"/>
      <c r="B35" s="318"/>
      <c r="C35" s="321"/>
      <c r="D35" s="322"/>
      <c r="E35" s="27"/>
      <c r="F35" s="321"/>
      <c r="G35" s="3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21"/>
      <c r="U35" s="322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ht="16.5" customHeight="1">
      <c r="A36" s="317"/>
      <c r="B36" s="318"/>
      <c r="C36" s="321"/>
      <c r="D36" s="322"/>
      <c r="E36" s="27"/>
      <c r="F36" s="321"/>
      <c r="G36" s="3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21"/>
      <c r="U36" s="322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16.5" customHeight="1">
      <c r="A37" s="317"/>
      <c r="B37" s="318"/>
      <c r="C37" s="281"/>
      <c r="D37" s="280"/>
      <c r="E37" s="3"/>
      <c r="F37" s="281"/>
      <c r="G37" s="28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81"/>
      <c r="U37" s="280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6.5" customHeight="1">
      <c r="A38" s="317"/>
      <c r="B38" s="318"/>
      <c r="C38" s="281"/>
      <c r="D38" s="280"/>
      <c r="E38" s="3"/>
      <c r="F38" s="281"/>
      <c r="G38" s="28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81"/>
      <c r="U38" s="280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6.5" customHeight="1">
      <c r="A39" s="317"/>
      <c r="B39" s="318"/>
      <c r="C39" s="321"/>
      <c r="D39" s="322"/>
      <c r="E39" s="27"/>
      <c r="F39" s="321"/>
      <c r="G39" s="3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21"/>
      <c r="U39" s="322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6.5" customHeight="1">
      <c r="A40" s="317"/>
      <c r="B40" s="318"/>
      <c r="C40" s="321"/>
      <c r="D40" s="322"/>
      <c r="E40" s="27"/>
      <c r="F40" s="321"/>
      <c r="G40" s="3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321"/>
      <c r="U40" s="322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6.5" customHeight="1">
      <c r="A41" s="317"/>
      <c r="B41" s="318"/>
      <c r="C41" s="281"/>
      <c r="D41" s="280"/>
      <c r="E41" s="3"/>
      <c r="F41" s="281"/>
      <c r="G41" s="28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81"/>
      <c r="U41" s="280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6.5" customHeight="1">
      <c r="A42" s="317"/>
      <c r="B42" s="318"/>
      <c r="C42" s="281"/>
      <c r="D42" s="280"/>
      <c r="E42" s="3"/>
      <c r="F42" s="281"/>
      <c r="G42" s="28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81"/>
      <c r="U42" s="28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6.5" customHeight="1">
      <c r="A43" s="317"/>
      <c r="B43" s="318"/>
      <c r="C43" s="321"/>
      <c r="D43" s="322"/>
      <c r="E43" s="27"/>
      <c r="F43" s="321"/>
      <c r="G43" s="3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21"/>
      <c r="U43" s="322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6.5" customHeight="1">
      <c r="A44" s="319"/>
      <c r="B44" s="320"/>
      <c r="C44" s="321"/>
      <c r="D44" s="322"/>
      <c r="E44" s="27"/>
      <c r="F44" s="321"/>
      <c r="G44" s="3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321"/>
      <c r="U44" s="322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</sheetData>
  <mergeCells count="131">
    <mergeCell ref="C43:D43"/>
    <mergeCell ref="F43:G43"/>
    <mergeCell ref="T43:U43"/>
    <mergeCell ref="C44:D44"/>
    <mergeCell ref="F44:G44"/>
    <mergeCell ref="T44:U44"/>
    <mergeCell ref="C40:D40"/>
    <mergeCell ref="F40:G40"/>
    <mergeCell ref="T40:U40"/>
    <mergeCell ref="C41:D41"/>
    <mergeCell ref="F41:G41"/>
    <mergeCell ref="T41:U41"/>
    <mergeCell ref="C42:D42"/>
    <mergeCell ref="F42:G42"/>
    <mergeCell ref="T42:U42"/>
    <mergeCell ref="C37:D37"/>
    <mergeCell ref="F37:G37"/>
    <mergeCell ref="T37:U37"/>
    <mergeCell ref="C38:D38"/>
    <mergeCell ref="F38:G38"/>
    <mergeCell ref="T38:U38"/>
    <mergeCell ref="C39:D39"/>
    <mergeCell ref="F39:G39"/>
    <mergeCell ref="T39:U39"/>
    <mergeCell ref="C34:D34"/>
    <mergeCell ref="F34:G34"/>
    <mergeCell ref="T34:U34"/>
    <mergeCell ref="C35:D35"/>
    <mergeCell ref="F35:G35"/>
    <mergeCell ref="T35:U35"/>
    <mergeCell ref="C36:D36"/>
    <mergeCell ref="F36:G36"/>
    <mergeCell ref="T36:U36"/>
    <mergeCell ref="C31:D31"/>
    <mergeCell ref="F31:G31"/>
    <mergeCell ref="T31:U31"/>
    <mergeCell ref="C32:D32"/>
    <mergeCell ref="F32:G32"/>
    <mergeCell ref="T32:U32"/>
    <mergeCell ref="C33:D33"/>
    <mergeCell ref="F33:G33"/>
    <mergeCell ref="T33:U33"/>
    <mergeCell ref="C28:D28"/>
    <mergeCell ref="F28:G28"/>
    <mergeCell ref="T28:U28"/>
    <mergeCell ref="C29:D29"/>
    <mergeCell ref="F29:G29"/>
    <mergeCell ref="T29:U29"/>
    <mergeCell ref="C30:D30"/>
    <mergeCell ref="F30:G30"/>
    <mergeCell ref="T30:U30"/>
    <mergeCell ref="C25:D25"/>
    <mergeCell ref="F25:G25"/>
    <mergeCell ref="T25:U25"/>
    <mergeCell ref="C26:D26"/>
    <mergeCell ref="F26:G26"/>
    <mergeCell ref="T26:U26"/>
    <mergeCell ref="C27:D27"/>
    <mergeCell ref="F27:G27"/>
    <mergeCell ref="T27:U27"/>
    <mergeCell ref="C22:D22"/>
    <mergeCell ref="F22:G22"/>
    <mergeCell ref="T22:U22"/>
    <mergeCell ref="C23:D23"/>
    <mergeCell ref="F23:G23"/>
    <mergeCell ref="T23:U23"/>
    <mergeCell ref="C24:D24"/>
    <mergeCell ref="F24:G24"/>
    <mergeCell ref="T24:U24"/>
    <mergeCell ref="C19:D19"/>
    <mergeCell ref="F19:G19"/>
    <mergeCell ref="T19:U19"/>
    <mergeCell ref="C20:D20"/>
    <mergeCell ref="F20:G20"/>
    <mergeCell ref="T20:U20"/>
    <mergeCell ref="C21:D21"/>
    <mergeCell ref="F21:G21"/>
    <mergeCell ref="T21:U21"/>
    <mergeCell ref="C16:D16"/>
    <mergeCell ref="F16:G16"/>
    <mergeCell ref="T16:U16"/>
    <mergeCell ref="C17:D17"/>
    <mergeCell ref="F17:G17"/>
    <mergeCell ref="T17:U17"/>
    <mergeCell ref="C18:D18"/>
    <mergeCell ref="F18:G18"/>
    <mergeCell ref="T18:U18"/>
    <mergeCell ref="T12:U12"/>
    <mergeCell ref="C13:D13"/>
    <mergeCell ref="F13:G13"/>
    <mergeCell ref="T13:U13"/>
    <mergeCell ref="C14:D14"/>
    <mergeCell ref="F14:G14"/>
    <mergeCell ref="T14:U14"/>
    <mergeCell ref="C15:D15"/>
    <mergeCell ref="F15:G15"/>
    <mergeCell ref="T15:U15"/>
    <mergeCell ref="A5:B44"/>
    <mergeCell ref="C5:D5"/>
    <mergeCell ref="F5:G5"/>
    <mergeCell ref="T5:U5"/>
    <mergeCell ref="C6:D6"/>
    <mergeCell ref="F6:G6"/>
    <mergeCell ref="T6:U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C10:D10"/>
    <mergeCell ref="F10:G10"/>
    <mergeCell ref="T10:U10"/>
    <mergeCell ref="C11:D11"/>
    <mergeCell ref="F11:G11"/>
    <mergeCell ref="T11:U11"/>
    <mergeCell ref="C12:D12"/>
    <mergeCell ref="F12:G12"/>
    <mergeCell ref="A1:AJ1"/>
    <mergeCell ref="B2:C2"/>
    <mergeCell ref="D2:F2"/>
    <mergeCell ref="G2:T2"/>
    <mergeCell ref="U2:AK2"/>
    <mergeCell ref="A3:B3"/>
    <mergeCell ref="A4:B4"/>
    <mergeCell ref="C4:D4"/>
    <mergeCell ref="F4:G4"/>
    <mergeCell ref="T4:U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44"/>
  <sheetViews>
    <sheetView workbookViewId="0">
      <selection activeCell="C13" sqref="C13"/>
    </sheetView>
  </sheetViews>
  <sheetFormatPr defaultColWidth="9.33203125" defaultRowHeight="12.75"/>
  <cols>
    <col min="1" max="1" width="2.6640625" customWidth="1"/>
    <col min="2" max="4" width="2.83203125" customWidth="1"/>
    <col min="5" max="5" width="2.6640625" customWidth="1"/>
    <col min="6" max="8" width="2.83203125" customWidth="1"/>
    <col min="9" max="9" width="2.6640625" customWidth="1"/>
    <col min="10" max="13" width="2.83203125" customWidth="1"/>
    <col min="14" max="14" width="2.6640625" customWidth="1"/>
    <col min="15" max="16" width="2.83203125" customWidth="1"/>
    <col min="17" max="17" width="2.6640625" customWidth="1"/>
    <col min="18" max="19" width="2.83203125" customWidth="1"/>
    <col min="20" max="20" width="0.83203125" customWidth="1"/>
    <col min="21" max="21" width="2" customWidth="1"/>
    <col min="22" max="22" width="2.6640625" customWidth="1"/>
    <col min="23" max="25" width="2.83203125" customWidth="1"/>
    <col min="26" max="26" width="2.6640625" customWidth="1"/>
    <col min="27" max="29" width="2.83203125" customWidth="1"/>
    <col min="30" max="30" width="2.6640625" customWidth="1"/>
    <col min="31" max="32" width="2.83203125" customWidth="1"/>
    <col min="33" max="33" width="38.6640625" customWidth="1"/>
    <col min="34" max="34" width="5.5" customWidth="1"/>
  </cols>
  <sheetData>
    <row r="1" spans="1:34" ht="20.25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</row>
    <row r="2" spans="1:34" ht="85.5" customHeight="1">
      <c r="A2" s="324" t="s">
        <v>135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 t="s">
        <v>136</v>
      </c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</row>
    <row r="3" spans="1:34" ht="69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34" ht="17.25" customHeight="1">
      <c r="A4" s="24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314">
        <v>20</v>
      </c>
      <c r="U4" s="313"/>
      <c r="V4" s="25">
        <v>21</v>
      </c>
      <c r="W4" s="25">
        <v>22</v>
      </c>
      <c r="X4" s="25">
        <v>23</v>
      </c>
      <c r="Y4" s="25">
        <v>24</v>
      </c>
      <c r="Z4" s="25">
        <v>25</v>
      </c>
      <c r="AA4" s="25">
        <v>26</v>
      </c>
      <c r="AB4" s="25">
        <v>27</v>
      </c>
      <c r="AC4" s="25">
        <v>28</v>
      </c>
      <c r="AD4" s="25">
        <v>29</v>
      </c>
      <c r="AE4" s="25">
        <v>30</v>
      </c>
      <c r="AF4" s="26">
        <v>31</v>
      </c>
      <c r="AG4" s="28"/>
    </row>
    <row r="5" spans="1:34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81"/>
      <c r="U5" s="28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26" t="s">
        <v>137</v>
      </c>
    </row>
    <row r="6" spans="1:34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81"/>
      <c r="U6" s="280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27"/>
    </row>
    <row r="7" spans="1:34" ht="16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21"/>
      <c r="U7" s="322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327"/>
    </row>
    <row r="8" spans="1:34" ht="16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321"/>
      <c r="U8" s="322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327"/>
    </row>
    <row r="9" spans="1:34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81"/>
      <c r="U9" s="280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27"/>
    </row>
    <row r="10" spans="1:34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81"/>
      <c r="U10" s="28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27"/>
    </row>
    <row r="11" spans="1:34" ht="16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21"/>
      <c r="U11" s="322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327"/>
    </row>
    <row r="12" spans="1:34" ht="16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21"/>
      <c r="U12" s="322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327"/>
    </row>
    <row r="13" spans="1:34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81"/>
      <c r="U13" s="28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27"/>
    </row>
    <row r="14" spans="1:34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81"/>
      <c r="U14" s="28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27"/>
    </row>
    <row r="15" spans="1:34" ht="16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21"/>
      <c r="U15" s="322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327"/>
    </row>
    <row r="16" spans="1:34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21"/>
      <c r="U16" s="322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327"/>
    </row>
    <row r="17" spans="1:33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81"/>
      <c r="U17" s="280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27"/>
    </row>
    <row r="18" spans="1:33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81"/>
      <c r="U18" s="280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27"/>
    </row>
    <row r="19" spans="1:33" ht="16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321"/>
      <c r="U19" s="322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327"/>
    </row>
    <row r="20" spans="1:33" ht="16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21"/>
      <c r="U20" s="322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27"/>
    </row>
    <row r="21" spans="1:33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81"/>
      <c r="U21" s="280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27"/>
    </row>
    <row r="22" spans="1:33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81"/>
      <c r="U22" s="28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27"/>
    </row>
    <row r="23" spans="1:33" ht="16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21"/>
      <c r="U23" s="322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327"/>
    </row>
    <row r="24" spans="1:33" ht="16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21"/>
      <c r="U24" s="322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327"/>
    </row>
    <row r="25" spans="1:33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81"/>
      <c r="U25" s="280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27"/>
    </row>
    <row r="26" spans="1:33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81"/>
      <c r="U26" s="280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27"/>
    </row>
    <row r="27" spans="1:33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21"/>
      <c r="U27" s="322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27"/>
    </row>
    <row r="28" spans="1:33" ht="16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21"/>
      <c r="U28" s="322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327"/>
    </row>
    <row r="29" spans="1:33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81"/>
      <c r="U29" s="280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27"/>
    </row>
    <row r="30" spans="1:33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81"/>
      <c r="U30" s="280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27"/>
    </row>
    <row r="31" spans="1:33" ht="16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321"/>
      <c r="U31" s="322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327"/>
    </row>
    <row r="32" spans="1:33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21"/>
      <c r="U32" s="322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327"/>
    </row>
    <row r="33" spans="1:33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81"/>
      <c r="U33" s="280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27"/>
    </row>
    <row r="34" spans="1:33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81"/>
      <c r="U34" s="280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27"/>
    </row>
    <row r="35" spans="1:33" ht="16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21"/>
      <c r="U35" s="322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327"/>
    </row>
    <row r="36" spans="1:33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21"/>
      <c r="U36" s="322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327"/>
    </row>
    <row r="37" spans="1:33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81"/>
      <c r="U37" s="280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27"/>
    </row>
    <row r="38" spans="1:33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81"/>
      <c r="U38" s="280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27"/>
    </row>
    <row r="39" spans="1:33" ht="16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21"/>
      <c r="U39" s="322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327"/>
    </row>
    <row r="40" spans="1:33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321"/>
      <c r="U40" s="322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327"/>
    </row>
    <row r="41" spans="1:33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81"/>
      <c r="U41" s="280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27"/>
    </row>
    <row r="42" spans="1:33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81"/>
      <c r="U42" s="28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27"/>
    </row>
    <row r="43" spans="1:33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21"/>
      <c r="U43" s="322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327"/>
    </row>
    <row r="44" spans="1:33" ht="16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321"/>
      <c r="U44" s="322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328"/>
    </row>
  </sheetData>
  <mergeCells count="46">
    <mergeCell ref="T40:U40"/>
    <mergeCell ref="T41:U41"/>
    <mergeCell ref="T42:U42"/>
    <mergeCell ref="T43:U43"/>
    <mergeCell ref="T44:U44"/>
    <mergeCell ref="T35:U35"/>
    <mergeCell ref="T36:U36"/>
    <mergeCell ref="T37:U37"/>
    <mergeCell ref="T38:U38"/>
    <mergeCell ref="T39:U39"/>
    <mergeCell ref="T30:U30"/>
    <mergeCell ref="T31:U31"/>
    <mergeCell ref="T32:U32"/>
    <mergeCell ref="T33:U33"/>
    <mergeCell ref="T34:U34"/>
    <mergeCell ref="T25:U25"/>
    <mergeCell ref="T26:U26"/>
    <mergeCell ref="T27:U27"/>
    <mergeCell ref="T28:U28"/>
    <mergeCell ref="T29:U29"/>
    <mergeCell ref="T20:U20"/>
    <mergeCell ref="T21:U21"/>
    <mergeCell ref="T22:U22"/>
    <mergeCell ref="T23:U23"/>
    <mergeCell ref="T24:U24"/>
    <mergeCell ref="T5:U5"/>
    <mergeCell ref="AG5:AG44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A1:AG1"/>
    <mergeCell ref="A2:T2"/>
    <mergeCell ref="U2:AH2"/>
    <mergeCell ref="A3:M3"/>
    <mergeCell ref="T4:U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9"/>
  <sheetViews>
    <sheetView topLeftCell="A8" workbookViewId="0">
      <selection activeCell="A15" sqref="A15:C15"/>
    </sheetView>
  </sheetViews>
  <sheetFormatPr defaultColWidth="9.33203125" defaultRowHeight="12.75"/>
  <cols>
    <col min="1" max="1" width="20.5" customWidth="1"/>
    <col min="2" max="2" width="0.83203125" customWidth="1"/>
    <col min="3" max="3" width="12" customWidth="1"/>
    <col min="4" max="4" width="6.83203125" customWidth="1"/>
    <col min="5" max="5" width="1.83203125" customWidth="1"/>
    <col min="6" max="6" width="0.83203125" customWidth="1"/>
    <col min="7" max="7" width="16.1640625" customWidth="1"/>
    <col min="8" max="8" width="4.83203125" customWidth="1"/>
    <col min="9" max="9" width="9.33203125" customWidth="1"/>
    <col min="10" max="10" width="10.83203125" customWidth="1"/>
    <col min="11" max="11" width="8.83203125" customWidth="1"/>
    <col min="12" max="12" width="9.83203125" customWidth="1"/>
    <col min="13" max="13" width="23.33203125" customWidth="1"/>
    <col min="14" max="14" width="3.1640625" customWidth="1"/>
    <col min="15" max="15" width="2.5" customWidth="1"/>
  </cols>
  <sheetData>
    <row r="1" spans="1:15" ht="20.25" customHeight="1">
      <c r="A1" s="245" t="s">
        <v>138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5" ht="17.25" customHeight="1">
      <c r="A2" s="248" t="s">
        <v>139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5" ht="118.5" customHeight="1">
      <c r="A3" s="30" t="s">
        <v>140</v>
      </c>
    </row>
    <row r="4" spans="1:15" ht="111.95" customHeight="1">
      <c r="A4" s="329" t="s">
        <v>141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15" ht="18" customHeight="1">
      <c r="A5" s="248" t="s">
        <v>142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5" ht="33.75" customHeight="1">
      <c r="A6" s="9" t="s">
        <v>143</v>
      </c>
      <c r="B6" s="330" t="s">
        <v>144</v>
      </c>
      <c r="C6" s="331"/>
      <c r="D6" s="332"/>
      <c r="E6" s="333" t="s">
        <v>145</v>
      </c>
      <c r="F6" s="334"/>
      <c r="G6" s="334"/>
      <c r="H6" s="334"/>
      <c r="I6" s="335"/>
      <c r="J6" s="333" t="s">
        <v>146</v>
      </c>
      <c r="K6" s="335"/>
      <c r="L6" s="29" t="s">
        <v>147</v>
      </c>
    </row>
    <row r="7" spans="1:15" ht="15.75" customHeight="1">
      <c r="A7" s="3"/>
      <c r="B7" s="281"/>
      <c r="C7" s="282"/>
      <c r="D7" s="280"/>
      <c r="E7" s="281"/>
      <c r="F7" s="282"/>
      <c r="G7" s="282"/>
      <c r="H7" s="282"/>
      <c r="I7" s="280"/>
      <c r="J7" s="281"/>
      <c r="K7" s="280"/>
      <c r="L7" s="3"/>
    </row>
    <row r="8" spans="1:15" ht="15.75" customHeight="1">
      <c r="A8" s="3"/>
      <c r="B8" s="281"/>
      <c r="C8" s="282"/>
      <c r="D8" s="280"/>
      <c r="E8" s="281"/>
      <c r="F8" s="282"/>
      <c r="G8" s="282"/>
      <c r="H8" s="282"/>
      <c r="I8" s="280"/>
      <c r="J8" s="281"/>
      <c r="K8" s="280"/>
      <c r="L8" s="3"/>
    </row>
    <row r="9" spans="1:15" ht="15.75" customHeight="1">
      <c r="A9" s="3"/>
      <c r="B9" s="281"/>
      <c r="C9" s="282"/>
      <c r="D9" s="280"/>
      <c r="E9" s="281"/>
      <c r="F9" s="282"/>
      <c r="G9" s="282"/>
      <c r="H9" s="282"/>
      <c r="I9" s="280"/>
      <c r="J9" s="281"/>
      <c r="K9" s="280"/>
      <c r="L9" s="3"/>
    </row>
    <row r="10" spans="1:15" ht="15.75" customHeight="1">
      <c r="A10" s="3"/>
      <c r="B10" s="281"/>
      <c r="C10" s="282"/>
      <c r="D10" s="280"/>
      <c r="E10" s="281"/>
      <c r="F10" s="282"/>
      <c r="G10" s="282"/>
      <c r="H10" s="282"/>
      <c r="I10" s="280"/>
      <c r="J10" s="281"/>
      <c r="K10" s="280"/>
      <c r="L10" s="3"/>
    </row>
    <row r="11" spans="1:15" ht="15.75" customHeight="1">
      <c r="A11" s="3"/>
      <c r="B11" s="281"/>
      <c r="C11" s="282"/>
      <c r="D11" s="280"/>
      <c r="E11" s="281"/>
      <c r="F11" s="282"/>
      <c r="G11" s="282"/>
      <c r="H11" s="282"/>
      <c r="I11" s="280"/>
      <c r="J11" s="281"/>
      <c r="K11" s="280"/>
      <c r="L11" s="3"/>
    </row>
    <row r="12" spans="1:15" ht="53.45" customHeight="1">
      <c r="A12" s="336" t="s">
        <v>148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</row>
    <row r="13" spans="1:15" ht="16.5" customHeight="1">
      <c r="A13" s="337" t="s">
        <v>149</v>
      </c>
      <c r="B13" s="337"/>
      <c r="C13" s="337"/>
      <c r="D13" s="338" t="s">
        <v>150</v>
      </c>
      <c r="E13" s="338"/>
      <c r="F13" s="339" t="s">
        <v>151</v>
      </c>
      <c r="G13" s="339"/>
      <c r="H13" s="339"/>
      <c r="I13" s="339"/>
      <c r="J13" s="339"/>
      <c r="K13" s="339"/>
      <c r="L13" s="339"/>
      <c r="M13" s="339"/>
      <c r="N13" s="339"/>
      <c r="O13" s="339"/>
    </row>
    <row r="14" spans="1:15" ht="16.5" customHeight="1">
      <c r="A14" s="337" t="s">
        <v>152</v>
      </c>
      <c r="B14" s="337"/>
      <c r="C14" s="337"/>
      <c r="D14" s="340"/>
      <c r="E14" s="340"/>
      <c r="F14" s="340"/>
      <c r="G14" s="340"/>
      <c r="H14" s="341" t="s">
        <v>153</v>
      </c>
      <c r="I14" s="342"/>
      <c r="J14" s="342"/>
      <c r="K14" s="342"/>
      <c r="L14" s="342"/>
      <c r="M14" s="342"/>
      <c r="N14" s="342"/>
      <c r="O14" s="342"/>
    </row>
    <row r="15" spans="1:15" ht="24" customHeight="1">
      <c r="A15" s="337" t="s">
        <v>154</v>
      </c>
      <c r="B15" s="337"/>
      <c r="C15" s="337"/>
      <c r="D15" s="338" t="s">
        <v>150</v>
      </c>
      <c r="E15" s="338"/>
      <c r="F15" s="343" t="s">
        <v>151</v>
      </c>
      <c r="G15" s="343"/>
      <c r="H15" s="344" t="s">
        <v>155</v>
      </c>
      <c r="I15" s="344"/>
      <c r="J15" s="344"/>
      <c r="K15" s="344"/>
      <c r="L15" s="344"/>
      <c r="M15" s="344"/>
      <c r="N15" s="344"/>
      <c r="O15" s="344"/>
    </row>
    <row r="16" spans="1:15" ht="47.25" customHeight="1">
      <c r="A16" s="345"/>
      <c r="B16" s="345"/>
      <c r="C16" s="345"/>
      <c r="D16" s="345"/>
      <c r="E16" s="345"/>
      <c r="F16" s="345"/>
      <c r="G16" s="345"/>
      <c r="H16" s="346" t="s">
        <v>156</v>
      </c>
      <c r="I16" s="346"/>
      <c r="J16" s="346"/>
      <c r="K16" s="346"/>
      <c r="L16" s="346"/>
      <c r="M16" s="346"/>
      <c r="N16" s="346"/>
      <c r="O16" s="346"/>
    </row>
    <row r="17" spans="1:15" ht="15.75" customHeight="1">
      <c r="A17" s="340"/>
      <c r="B17" s="340"/>
      <c r="C17" s="340"/>
      <c r="D17" s="340"/>
      <c r="E17" s="340"/>
      <c r="F17" s="340"/>
      <c r="G17" s="340"/>
      <c r="H17" s="347"/>
      <c r="I17" s="347"/>
      <c r="J17" s="347"/>
      <c r="K17" s="347"/>
      <c r="L17" s="347"/>
      <c r="M17" s="347"/>
      <c r="N17" s="347"/>
      <c r="O17" s="347"/>
    </row>
    <row r="18" spans="1:15" ht="18" customHeight="1">
      <c r="A18" s="348" t="s">
        <v>157</v>
      </c>
      <c r="B18" s="348"/>
      <c r="C18" s="348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</row>
    <row r="19" spans="1:15" ht="18" customHeight="1">
      <c r="A19" s="253" t="s">
        <v>158</v>
      </c>
      <c r="B19" s="251"/>
      <c r="C19" s="251"/>
      <c r="D19" s="251"/>
      <c r="E19" s="251"/>
      <c r="F19" s="252"/>
      <c r="G19" s="253" t="s">
        <v>159</v>
      </c>
      <c r="H19" s="251"/>
      <c r="I19" s="251"/>
      <c r="J19" s="252"/>
      <c r="K19" s="253" t="s">
        <v>160</v>
      </c>
      <c r="L19" s="251"/>
      <c r="M19" s="252"/>
    </row>
    <row r="20" spans="1:15" ht="63" customHeight="1">
      <c r="A20" s="255"/>
      <c r="B20" s="256"/>
      <c r="C20" s="256"/>
      <c r="D20" s="256"/>
      <c r="E20" s="256"/>
      <c r="F20" s="257"/>
      <c r="G20" s="255"/>
      <c r="H20" s="256"/>
      <c r="I20" s="256"/>
      <c r="J20" s="257"/>
      <c r="K20" s="255"/>
      <c r="L20" s="256"/>
      <c r="M20" s="257"/>
    </row>
    <row r="21" spans="1:15" ht="18" customHeight="1">
      <c r="A21" s="248" t="s">
        <v>161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1:15" ht="16.5" customHeight="1">
      <c r="A22" s="307" t="s">
        <v>162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</row>
    <row r="23" spans="1:15" ht="70.5" customHeight="1">
      <c r="A23" s="350" t="s">
        <v>163</v>
      </c>
      <c r="B23" s="350"/>
      <c r="C23" s="351" t="s">
        <v>164</v>
      </c>
      <c r="D23" s="351"/>
      <c r="E23" s="351"/>
      <c r="F23" s="351"/>
      <c r="G23" s="351"/>
      <c r="H23" s="351"/>
      <c r="I23" s="352" t="s">
        <v>165</v>
      </c>
      <c r="J23" s="352"/>
      <c r="K23" s="352"/>
      <c r="L23" s="352"/>
      <c r="M23" s="352"/>
      <c r="N23" s="352"/>
    </row>
    <row r="24" spans="1:15" ht="0.95" customHeight="1"/>
    <row r="25" spans="1:15" ht="0.95" customHeight="1"/>
    <row r="26" spans="1:15" ht="0.95" customHeight="1"/>
    <row r="27" spans="1:15" ht="0.95" customHeight="1"/>
    <row r="28" spans="1:15" ht="18" customHeight="1">
      <c r="A28" s="253" t="s">
        <v>166</v>
      </c>
      <c r="B28" s="251"/>
      <c r="C28" s="251"/>
      <c r="D28" s="251"/>
      <c r="E28" s="251"/>
      <c r="F28" s="252"/>
      <c r="G28" s="253" t="s">
        <v>167</v>
      </c>
      <c r="H28" s="251"/>
      <c r="I28" s="251"/>
      <c r="J28" s="252"/>
      <c r="K28" s="253" t="s">
        <v>168</v>
      </c>
      <c r="L28" s="251"/>
      <c r="M28" s="252"/>
    </row>
    <row r="29" spans="1:15" ht="78.75" customHeight="1">
      <c r="A29" s="255"/>
      <c r="B29" s="256"/>
      <c r="C29" s="256"/>
      <c r="D29" s="256"/>
      <c r="E29" s="256"/>
      <c r="F29" s="257"/>
      <c r="G29" s="255"/>
      <c r="H29" s="256"/>
      <c r="I29" s="256"/>
      <c r="J29" s="257"/>
      <c r="K29" s="255"/>
      <c r="L29" s="256"/>
      <c r="M29" s="257"/>
    </row>
  </sheetData>
  <mergeCells count="63">
    <mergeCell ref="A29:F29"/>
    <mergeCell ref="G29:J29"/>
    <mergeCell ref="K29:M29"/>
    <mergeCell ref="A23:B23"/>
    <mergeCell ref="C23:H23"/>
    <mergeCell ref="I23:N23"/>
    <mergeCell ref="A28:F28"/>
    <mergeCell ref="G28:J28"/>
    <mergeCell ref="K28:M28"/>
    <mergeCell ref="A20:F20"/>
    <mergeCell ref="G20:J20"/>
    <mergeCell ref="K20:M20"/>
    <mergeCell ref="A21:M21"/>
    <mergeCell ref="A22:N22"/>
    <mergeCell ref="A18:C18"/>
    <mergeCell ref="D18:E18"/>
    <mergeCell ref="F18:G18"/>
    <mergeCell ref="H18:O18"/>
    <mergeCell ref="A19:F19"/>
    <mergeCell ref="G19:J19"/>
    <mergeCell ref="K19:M19"/>
    <mergeCell ref="A16:C16"/>
    <mergeCell ref="D16:E16"/>
    <mergeCell ref="F16:G16"/>
    <mergeCell ref="H16:O16"/>
    <mergeCell ref="A17:C17"/>
    <mergeCell ref="D17:E17"/>
    <mergeCell ref="F17:G17"/>
    <mergeCell ref="H17:O17"/>
    <mergeCell ref="A14:C14"/>
    <mergeCell ref="D14:E14"/>
    <mergeCell ref="F14:G14"/>
    <mergeCell ref="H14:O14"/>
    <mergeCell ref="A15:C15"/>
    <mergeCell ref="D15:E15"/>
    <mergeCell ref="F15:G15"/>
    <mergeCell ref="H15:O15"/>
    <mergeCell ref="B11:D11"/>
    <mergeCell ref="E11:I11"/>
    <mergeCell ref="J11:K11"/>
    <mergeCell ref="A12:N12"/>
    <mergeCell ref="A13:C13"/>
    <mergeCell ref="D13:E13"/>
    <mergeCell ref="F13:O13"/>
    <mergeCell ref="B9:D9"/>
    <mergeCell ref="E9:I9"/>
    <mergeCell ref="J9:K9"/>
    <mergeCell ref="B10:D10"/>
    <mergeCell ref="E10:I10"/>
    <mergeCell ref="J10:K10"/>
    <mergeCell ref="B7:D7"/>
    <mergeCell ref="E7:I7"/>
    <mergeCell ref="J7:K7"/>
    <mergeCell ref="B8:D8"/>
    <mergeCell ref="E8:I8"/>
    <mergeCell ref="J8:K8"/>
    <mergeCell ref="A1:M1"/>
    <mergeCell ref="A2:M2"/>
    <mergeCell ref="A4:N4"/>
    <mergeCell ref="A5:M5"/>
    <mergeCell ref="B6:D6"/>
    <mergeCell ref="E6:I6"/>
    <mergeCell ref="J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workbookViewId="0"/>
  </sheetViews>
  <sheetFormatPr defaultColWidth="9.33203125" defaultRowHeight="12.75"/>
  <cols>
    <col min="1" max="3" width="20.6640625" customWidth="1"/>
    <col min="4" max="4" width="20.83203125" customWidth="1"/>
    <col min="5" max="6" width="20.6640625" customWidth="1"/>
    <col min="7" max="7" width="11.83203125" customWidth="1"/>
  </cols>
  <sheetData>
    <row r="1" spans="1:8" ht="63.75" customHeight="1" thickBot="1"/>
    <row r="2" spans="1:8" ht="20.25" customHeight="1" thickBot="1">
      <c r="A2" s="233" t="s">
        <v>14</v>
      </c>
      <c r="B2" s="234"/>
      <c r="C2" s="234"/>
      <c r="D2" s="234"/>
      <c r="E2" s="234"/>
      <c r="F2" s="235"/>
    </row>
    <row r="3" spans="1:8" ht="16.5" customHeight="1">
      <c r="A3" s="237" t="s">
        <v>15</v>
      </c>
      <c r="B3" s="237"/>
      <c r="C3" s="237"/>
      <c r="D3" s="237"/>
      <c r="E3" s="237"/>
      <c r="F3" s="237"/>
      <c r="G3" s="237"/>
    </row>
    <row r="4" spans="1:8" ht="18" customHeight="1">
      <c r="B4" s="239"/>
      <c r="C4" s="239"/>
      <c r="D4" s="239"/>
      <c r="E4" s="239"/>
    </row>
    <row r="5" spans="1:8" ht="15.75" customHeight="1">
      <c r="A5" s="220" t="s">
        <v>16</v>
      </c>
      <c r="B5" s="220"/>
      <c r="C5" s="220"/>
      <c r="D5" s="220"/>
      <c r="E5" s="220"/>
      <c r="F5" s="220"/>
      <c r="G5" s="220"/>
      <c r="H5" s="220"/>
    </row>
    <row r="6" spans="1:8" ht="18" customHeight="1">
      <c r="B6" s="239"/>
      <c r="C6" s="239"/>
      <c r="E6" s="239"/>
      <c r="F6" s="239"/>
    </row>
    <row r="7" spans="1:8" ht="18" customHeight="1" thickBot="1"/>
    <row r="8" spans="1:8" ht="20.25" customHeight="1" thickBot="1">
      <c r="A8" s="233" t="s">
        <v>17</v>
      </c>
      <c r="B8" s="234"/>
      <c r="C8" s="234"/>
      <c r="D8" s="234"/>
      <c r="E8" s="234"/>
      <c r="F8" s="235"/>
    </row>
    <row r="9" spans="1:8" ht="16.5" customHeight="1">
      <c r="A9" s="236" t="s">
        <v>18</v>
      </c>
      <c r="B9" s="236"/>
      <c r="C9" s="236"/>
      <c r="D9" s="236"/>
      <c r="E9" s="236"/>
      <c r="F9" s="236"/>
      <c r="G9" s="236"/>
    </row>
    <row r="10" spans="1:8" ht="17.25" customHeight="1">
      <c r="B10" s="239"/>
      <c r="C10" s="239"/>
      <c r="E10" s="239"/>
      <c r="F10" s="239"/>
    </row>
    <row r="11" spans="1:8" ht="17.25" customHeight="1"/>
    <row r="12" spans="1:8" ht="16.5" customHeight="1">
      <c r="A12" s="241" t="s">
        <v>19</v>
      </c>
      <c r="B12" s="241"/>
      <c r="C12" s="241"/>
      <c r="D12" s="241"/>
      <c r="E12" s="241"/>
      <c r="F12" s="241"/>
      <c r="G12" s="241"/>
    </row>
    <row r="13" spans="1:8" ht="17.25" customHeight="1">
      <c r="B13" s="240"/>
      <c r="C13" s="240"/>
      <c r="E13" s="240"/>
      <c r="F13" s="240"/>
    </row>
    <row r="14" spans="1:8" ht="17.25" customHeight="1"/>
    <row r="15" spans="1:8" ht="20.25" customHeight="1">
      <c r="A15" s="242" t="s">
        <v>20</v>
      </c>
      <c r="B15" s="242"/>
      <c r="C15" s="242"/>
      <c r="D15" s="242"/>
      <c r="E15" s="242"/>
      <c r="F15" s="242"/>
    </row>
    <row r="16" spans="1:8" ht="19.5" customHeight="1">
      <c r="A16" t="s">
        <v>21</v>
      </c>
    </row>
    <row r="17" spans="1:7" ht="17.25" customHeight="1">
      <c r="A17" s="221"/>
      <c r="B17" s="1" t="s">
        <v>22</v>
      </c>
      <c r="C17" s="1" t="s">
        <v>23</v>
      </c>
      <c r="D17" s="2" t="s">
        <v>24</v>
      </c>
      <c r="E17" s="1" t="s">
        <v>25</v>
      </c>
      <c r="F17" s="1" t="s">
        <v>26</v>
      </c>
    </row>
    <row r="18" spans="1:7" ht="24" customHeight="1">
      <c r="A18" s="3"/>
      <c r="B18" s="3"/>
      <c r="C18" s="3"/>
      <c r="D18" s="3"/>
      <c r="E18" s="3"/>
      <c r="F18" s="3"/>
    </row>
    <row r="19" spans="1:7" ht="24" customHeight="1">
      <c r="A19" s="3"/>
      <c r="B19" s="3"/>
      <c r="C19" s="3"/>
      <c r="D19" s="3"/>
      <c r="E19" s="3"/>
      <c r="F19" s="3"/>
    </row>
    <row r="20" spans="1:7" ht="24" customHeight="1">
      <c r="A20" s="3"/>
      <c r="B20" s="3"/>
      <c r="C20" s="3"/>
      <c r="D20" s="3"/>
      <c r="E20" s="3"/>
      <c r="F20" s="3"/>
    </row>
    <row r="21" spans="1:7" ht="24" customHeight="1">
      <c r="A21" s="3"/>
      <c r="B21" s="3"/>
      <c r="C21" s="3"/>
      <c r="D21" s="3"/>
      <c r="E21" s="3"/>
      <c r="F21" s="3"/>
    </row>
    <row r="22" spans="1:7" ht="24" customHeight="1">
      <c r="A22" s="3"/>
      <c r="B22" s="3"/>
      <c r="C22" s="3"/>
      <c r="D22" s="3"/>
      <c r="E22" s="3"/>
      <c r="F22" s="3"/>
    </row>
    <row r="23" spans="1:7" ht="24" customHeight="1">
      <c r="A23" s="3"/>
      <c r="B23" s="3"/>
      <c r="C23" s="3"/>
      <c r="D23" s="3"/>
      <c r="E23" s="3"/>
      <c r="F23" s="3"/>
    </row>
    <row r="24" spans="1:7" ht="24" customHeight="1">
      <c r="A24" s="3"/>
      <c r="B24" s="3"/>
      <c r="C24" s="3"/>
      <c r="D24" s="3"/>
      <c r="E24" s="3"/>
      <c r="F24" s="3"/>
    </row>
    <row r="25" spans="1:7" ht="24" customHeight="1">
      <c r="A25" s="3"/>
      <c r="B25" s="3"/>
      <c r="C25" s="3"/>
      <c r="D25" s="3"/>
      <c r="E25" s="3"/>
      <c r="F25" s="3"/>
    </row>
    <row r="26" spans="1:7" ht="24" customHeight="1">
      <c r="A26" s="3"/>
      <c r="B26" s="3"/>
      <c r="C26" s="3"/>
      <c r="D26" s="3"/>
      <c r="E26" s="3"/>
      <c r="F26" s="3"/>
    </row>
    <row r="27" spans="1:7" ht="18.75" customHeight="1">
      <c r="A27" s="238" t="s">
        <v>27</v>
      </c>
      <c r="B27" s="238"/>
      <c r="C27" s="238"/>
      <c r="D27" s="238"/>
      <c r="E27" s="238"/>
      <c r="F27" s="238"/>
      <c r="G27" s="238"/>
    </row>
    <row r="28" spans="1:7" ht="3" customHeight="1"/>
    <row r="29" spans="1:7" ht="17.25" customHeight="1">
      <c r="A29" s="221"/>
      <c r="B29" s="32" t="s">
        <v>28</v>
      </c>
      <c r="C29" s="32" t="s">
        <v>29</v>
      </c>
      <c r="D29" s="33" t="s">
        <v>30</v>
      </c>
      <c r="E29" s="32" t="s">
        <v>31</v>
      </c>
      <c r="F29" s="33" t="s">
        <v>32</v>
      </c>
    </row>
    <row r="30" spans="1:7" ht="24" customHeight="1">
      <c r="A30" s="3"/>
      <c r="B30" s="3"/>
      <c r="C30" s="3"/>
      <c r="D30" s="3"/>
      <c r="E30" s="3"/>
      <c r="F30" s="3"/>
    </row>
    <row r="31" spans="1:7" ht="24" customHeight="1">
      <c r="A31" s="3"/>
      <c r="B31" s="3"/>
      <c r="C31" s="3"/>
      <c r="D31" s="3"/>
      <c r="E31" s="3"/>
      <c r="F31" s="3"/>
    </row>
    <row r="32" spans="1:7" ht="24" customHeight="1">
      <c r="A32" s="3"/>
      <c r="B32" s="3"/>
      <c r="C32" s="3"/>
      <c r="D32" s="3"/>
      <c r="E32" s="3"/>
      <c r="F32" s="3"/>
    </row>
    <row r="33" spans="1:6" ht="24" customHeight="1">
      <c r="A33" s="3"/>
      <c r="B33" s="3"/>
      <c r="C33" s="3"/>
      <c r="D33" s="3"/>
      <c r="E33" s="3"/>
      <c r="F33" s="3"/>
    </row>
    <row r="34" spans="1:6" ht="24" customHeight="1">
      <c r="A34" s="3"/>
      <c r="B34" s="3"/>
      <c r="C34" s="3"/>
      <c r="D34" s="3"/>
      <c r="E34" s="3"/>
      <c r="F34" s="3"/>
    </row>
    <row r="35" spans="1:6" ht="24" customHeight="1">
      <c r="A35" s="3"/>
      <c r="B35" s="3"/>
      <c r="C35" s="3"/>
      <c r="D35" s="3"/>
      <c r="E35" s="3"/>
      <c r="F35" s="3"/>
    </row>
    <row r="36" spans="1:6" ht="24" customHeight="1">
      <c r="A36" s="3"/>
      <c r="B36" s="3"/>
      <c r="C36" s="3"/>
      <c r="D36" s="3"/>
      <c r="E36" s="3"/>
      <c r="F36" s="3"/>
    </row>
    <row r="37" spans="1:6" ht="24" customHeight="1">
      <c r="A37" s="3"/>
      <c r="B37" s="3"/>
      <c r="C37" s="3"/>
      <c r="D37" s="3"/>
      <c r="E37" s="3"/>
      <c r="F37" s="3"/>
    </row>
    <row r="38" spans="1:6" ht="24" customHeight="1">
      <c r="A38" s="3"/>
      <c r="B38" s="3"/>
      <c r="C38" s="3"/>
      <c r="D38" s="3"/>
      <c r="E38" s="3"/>
      <c r="F38" s="3"/>
    </row>
  </sheetData>
  <mergeCells count="14">
    <mergeCell ref="A8:F8"/>
    <mergeCell ref="A9:G9"/>
    <mergeCell ref="A2:F2"/>
    <mergeCell ref="A3:G3"/>
    <mergeCell ref="A27:G27"/>
    <mergeCell ref="E10:F10"/>
    <mergeCell ref="B10:C10"/>
    <mergeCell ref="B13:C13"/>
    <mergeCell ref="E13:F13"/>
    <mergeCell ref="A12:G12"/>
    <mergeCell ref="A15:F15"/>
    <mergeCell ref="B4:E4"/>
    <mergeCell ref="B6:C6"/>
    <mergeCell ref="E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73D7-2E6A-48B3-96D4-CD0FBA6465AB}">
  <dimension ref="A1:AK149"/>
  <sheetViews>
    <sheetView zoomScale="115" zoomScaleNormal="115" zoomScalePageLayoutView="150" workbookViewId="0">
      <selection sqref="A1:K1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7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7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7" ht="12.95" customHeight="1">
      <c r="A3" s="357" t="s">
        <v>173</v>
      </c>
      <c r="B3" s="358"/>
      <c r="C3" s="358"/>
      <c r="D3" s="359"/>
      <c r="E3" s="368">
        <f>'1ª EVALUACIÓN'!B4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EVALUACIÓN'!C4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7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7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7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  <c r="AK6" s="193"/>
    </row>
    <row r="7" spans="1:37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7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7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7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7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7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7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7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7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7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55FB97B3-FA46-4C63-A3D0-DB98BC0B8BC2}"/>
    <hyperlink ref="L1:X1" location="'2ª EVALUACIÓN'!A1" display="SEGUNDA EVALUACIÓN" xr:uid="{40E335E7-4B66-42B7-A73C-99C3B16A80BC}"/>
    <hyperlink ref="Y1:AG1" location="'3ª EVALUACIÓN'!A1" display="TERCERA EVALUACIÓN" xr:uid="{2497B228-2633-45F8-B910-1DDF9826E50F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743D3-9774-4B10-BBAF-36C1B6B2B92C}">
  <dimension ref="A1:AH149"/>
  <sheetViews>
    <sheetView zoomScale="115" zoomScaleNormal="115" zoomScalePageLayoutView="150" workbookViewId="0">
      <selection sqref="A1:K1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EVALUACIÓN'!B5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EVALUACIÓN'!C5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9BF2EF65-D39D-497F-AE42-3563D9A8822C}"/>
    <hyperlink ref="L1:X1" location="'2ª EVALUACIÓN'!A1" display="SEGUNDA EVALUACIÓN" xr:uid="{25B1F7E3-E49A-4C46-82E7-CF989C332474}"/>
    <hyperlink ref="Y1:AG1" location="'3ª EVALUACIÓN'!A1" display="TERCERA EVALUACIÓN" xr:uid="{95F36B4D-DC5D-4CC2-8DC9-B01377C53A67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693B5-CC39-4312-B1F8-10BCDDDB4392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EVALUACIÓN'!B6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EVALUACIÓN'!C6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7275519C-4DC3-4276-942F-C4B5ABA40585}"/>
    <hyperlink ref="L1:X1" location="'2ª EVALUACIÓN'!A1" display="SEGUNDA EVALUACIÓN" xr:uid="{7D6BEBBB-643D-4321-8C9C-2C1C6FF526CB}"/>
    <hyperlink ref="Y1:AG1" location="'3ª EVALUACIÓN'!A1" display="TERCERA EVALUACIÓN" xr:uid="{B131DF87-8E77-40B2-ACD9-7EB4C618EB8D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A6CD-7DBB-4C6B-AE15-36A55F7EC447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EVALUACIÓN'!B7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EVALUACIÓN'!C7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4.1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 ht="11.1" customHeight="1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3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3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3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3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3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3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3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3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3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3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3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3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3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3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3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3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 s="214" customFormat="1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H149" s="184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E6BD7DAA-9E7D-4A4D-9D2C-3C47370DEBB1}"/>
    <hyperlink ref="L1:X1" location="'2ª EVALUACIÓN'!A1" display="SEGUNDA EVALUACIÓN" xr:uid="{E29D32D3-11C3-40C2-870C-8155A798F1A1}"/>
    <hyperlink ref="Y1:AG1" location="'3ª EVALUACIÓN'!A1" display="TERCERA EVALUACIÓN" xr:uid="{6069CE25-83FE-4A58-A275-E1DE9012336F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12BE2-6CD7-4A9C-8D6B-7DA1A56B09EF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EVALUACIÓN'!B8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EVALUACIÓN'!C8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9945FBC4-2936-499F-A14E-204B0CEC9816}"/>
    <hyperlink ref="L1:X1" location="'2ª EVALUACIÓN'!A1" display="SEGUNDA EVALUACIÓN" xr:uid="{4DDFF550-68F6-4FE9-8468-82D9207003EC}"/>
    <hyperlink ref="Y1:AG1" location="'3ª EVALUACIÓN'!A1" display="TERCERA EVALUACIÓN" xr:uid="{91BB608B-C4BB-4EFE-9250-416BE7C57661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FC97-4E54-4396-A566-565092824DBF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EVALUACIÓN'!B9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EVALUACIÓN'!C9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379A8B11-3914-428C-9B78-1B222A6D196F}"/>
    <hyperlink ref="L1:X1" location="'2ª EVALUACIÓN'!A1" display="SEGUNDA EVALUACIÓN" xr:uid="{554BD626-9115-4215-9389-055098E3E317}"/>
    <hyperlink ref="Y1:AG1" location="'3ª EVALUACIÓN'!A1" display="TERCERA EVALUACIÓN" xr:uid="{F515D440-9038-4E21-8D6D-FD5ADC487523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D6446-50E9-47F0-8ABF-9B47530D134F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EVALUACIÓN'!B10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EVALUACIÓN'!C10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7335F050-0646-4ED2-A452-43BE05FB254D}"/>
    <hyperlink ref="L1:X1" location="'2ª EVALUACIÓN'!A1" display="SEGUNDA EVALUACIÓN" xr:uid="{FA9199C0-7911-4242-AB66-3CCB11C60018}"/>
    <hyperlink ref="Y1:AG1" location="'3ª EVALUACIÓN'!A1" display="TERCERA EVALUACIÓN" xr:uid="{0CA12B2D-5569-4CA5-95DB-190A3C340001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436F-9A8A-498D-82D5-88EC54DB3F4F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EVALUACIÓN'!B11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EVALUACIÓN'!C11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4.1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 ht="11.1" customHeight="1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3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3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3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3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3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3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3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3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3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3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3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3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3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3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3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3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 s="214" customFormat="1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H149" s="184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25075691-1822-44E9-9AE8-94E176074EF4}"/>
    <hyperlink ref="L1:X1" location="'2ª EVALUACIÓN'!A1" display="SEGUNDA EVALUACIÓN" xr:uid="{344D262C-9C0D-40B5-A980-D81B276F980A}"/>
    <hyperlink ref="Y1:AG1" location="'3ª EVALUACIÓN'!A1" display="TERCERA EVALUACIÓN" xr:uid="{6B39B45F-D788-4960-8931-27227034F7D5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4D5A-EE3C-4BA9-BD22-1AC7600A557A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EVALUACIÓN'!B12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EVALUACIÓN'!C12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70DEEE76-41EA-4F8B-8F9D-E678F20EFBC3}"/>
    <hyperlink ref="L1:X1" location="'2ª EVALUACIÓN'!A1" display="SEGUNDA EVALUACIÓN" xr:uid="{296E0A7D-74E6-40A9-8D45-CE6676C8CF81}"/>
    <hyperlink ref="Y1:AG1" location="'3ª EVALUACIÓN'!A1" display="TERCERA EVALUACIÓN" xr:uid="{C02F28B6-0E63-44B9-8ABB-372F47DE4FB2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8A281-C98B-42D7-8F4E-DDFE1C2728A5}">
  <dimension ref="A1:AH149"/>
  <sheetViews>
    <sheetView zoomScale="115" zoomScaleNormal="115" zoomScalePageLayoutView="150" workbookViewId="0">
      <selection sqref="A1:K1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EVALUACIÓN'!B13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EVALUACIÓN'!C13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28EF1B99-6517-40A5-B474-5876EAA5F6C6}"/>
    <hyperlink ref="L1:X1" location="'2ª EVALUACIÓN'!A1" display="SEGUNDA EVALUACIÓN" xr:uid="{BDC99110-85DA-46D5-9372-058EFE65B5E5}"/>
    <hyperlink ref="Y1:AG1" location="'3ª EVALUACIÓN'!A1" display="TERCERA EVALUACIÓN" xr:uid="{12B87EF6-970B-4720-B482-E488C7662DEE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2"/>
  <sheetViews>
    <sheetView showGridLines="0" zoomScale="90" zoomScaleNormal="90" workbookViewId="0">
      <selection activeCell="F1" sqref="F1"/>
    </sheetView>
  </sheetViews>
  <sheetFormatPr defaultColWidth="9.33203125" defaultRowHeight="12.75"/>
  <cols>
    <col min="1" max="1" width="38.5" customWidth="1"/>
    <col min="2" max="2" width="27.83203125" bestFit="1" customWidth="1"/>
    <col min="3" max="3" width="41.33203125" customWidth="1"/>
    <col min="4" max="4" width="24.5" customWidth="1"/>
    <col min="5" max="5" width="11.33203125" customWidth="1"/>
  </cols>
  <sheetData>
    <row r="1" spans="1:4" ht="57.75" customHeight="1">
      <c r="A1" s="43"/>
      <c r="B1" s="44"/>
      <c r="C1" s="44"/>
      <c r="D1" s="45"/>
    </row>
    <row r="2" spans="1:4" ht="20.25" customHeight="1">
      <c r="A2" s="244" t="s">
        <v>33</v>
      </c>
      <c r="B2" s="245"/>
      <c r="C2" s="245"/>
      <c r="D2" s="246"/>
    </row>
    <row r="3" spans="1:4" ht="88.5" customHeight="1">
      <c r="A3" s="46" t="s">
        <v>15</v>
      </c>
      <c r="B3" s="4" t="s">
        <v>34</v>
      </c>
      <c r="C3" s="5" t="s">
        <v>35</v>
      </c>
      <c r="D3" s="47" t="s">
        <v>36</v>
      </c>
    </row>
    <row r="4" spans="1:4" ht="18" customHeight="1">
      <c r="A4" s="247" t="s">
        <v>37</v>
      </c>
      <c r="B4" s="248"/>
      <c r="C4" s="248"/>
      <c r="D4" s="249"/>
    </row>
    <row r="5" spans="1:4" ht="17.25" customHeight="1">
      <c r="A5" s="48"/>
      <c r="B5" s="6" t="s">
        <v>38</v>
      </c>
      <c r="C5" s="3"/>
      <c r="D5" s="49"/>
    </row>
    <row r="6" spans="1:4" ht="17.25" customHeight="1">
      <c r="A6" s="48"/>
      <c r="B6" s="6" t="s">
        <v>39</v>
      </c>
      <c r="C6" s="3"/>
      <c r="D6" s="49"/>
    </row>
    <row r="7" spans="1:4" ht="17.25" customHeight="1">
      <c r="A7" s="48"/>
      <c r="B7" s="34" t="s">
        <v>40</v>
      </c>
      <c r="C7" s="3"/>
      <c r="D7" s="49"/>
    </row>
    <row r="8" spans="1:4" ht="17.25" customHeight="1">
      <c r="A8" s="48"/>
      <c r="B8" s="6" t="s">
        <v>41</v>
      </c>
      <c r="C8" s="3"/>
      <c r="D8" s="49"/>
    </row>
    <row r="9" spans="1:4" ht="18" customHeight="1">
      <c r="A9" s="247" t="s">
        <v>42</v>
      </c>
      <c r="B9" s="248"/>
      <c r="C9" s="248"/>
      <c r="D9" s="249"/>
    </row>
    <row r="10" spans="1:4" ht="17.25" customHeight="1">
      <c r="A10" s="48"/>
      <c r="B10" s="35"/>
      <c r="C10" s="3"/>
      <c r="D10" s="49"/>
    </row>
    <row r="11" spans="1:4" ht="17.25" customHeight="1">
      <c r="A11" s="48"/>
      <c r="B11" s="35"/>
      <c r="C11" s="3"/>
      <c r="D11" s="49"/>
    </row>
    <row r="12" spans="1:4" ht="17.25" customHeight="1">
      <c r="A12" s="48"/>
      <c r="B12" s="35"/>
      <c r="C12" s="3"/>
      <c r="D12" s="49"/>
    </row>
    <row r="13" spans="1:4" ht="17.25" customHeight="1">
      <c r="A13" s="48"/>
      <c r="B13" s="3"/>
      <c r="C13" s="3"/>
      <c r="D13" s="49"/>
    </row>
    <row r="14" spans="1:4" ht="17.25" customHeight="1">
      <c r="A14" s="48"/>
      <c r="B14" s="3"/>
      <c r="C14" s="3"/>
      <c r="D14" s="49"/>
    </row>
    <row r="15" spans="1:4" ht="17.25" customHeight="1">
      <c r="A15" s="48"/>
      <c r="B15" s="3"/>
      <c r="C15" s="3"/>
      <c r="D15" s="49"/>
    </row>
    <row r="16" spans="1:4" ht="17.25" customHeight="1">
      <c r="A16" s="48"/>
      <c r="B16" s="3"/>
      <c r="C16" s="3"/>
      <c r="D16" s="49"/>
    </row>
    <row r="17" spans="1:4" ht="17.25" customHeight="1">
      <c r="A17" s="48"/>
      <c r="B17" s="3"/>
      <c r="C17" s="3"/>
      <c r="D17" s="49"/>
    </row>
    <row r="18" spans="1:4" ht="17.25" customHeight="1">
      <c r="A18" s="48"/>
      <c r="B18" s="3"/>
      <c r="C18" s="3"/>
      <c r="D18" s="49"/>
    </row>
    <row r="19" spans="1:4" ht="17.25" customHeight="1">
      <c r="A19" s="48"/>
      <c r="B19" s="3"/>
      <c r="C19" s="3"/>
      <c r="D19" s="49"/>
    </row>
    <row r="20" spans="1:4" ht="17.25" customHeight="1">
      <c r="A20" s="48"/>
      <c r="B20" s="3"/>
      <c r="C20" s="3"/>
      <c r="D20" s="49"/>
    </row>
    <row r="21" spans="1:4" ht="17.25" customHeight="1">
      <c r="A21" s="48"/>
      <c r="B21" s="3"/>
      <c r="C21" s="3"/>
      <c r="D21" s="49"/>
    </row>
    <row r="22" spans="1:4" ht="17.25" customHeight="1">
      <c r="A22" s="48"/>
      <c r="B22" s="3"/>
      <c r="C22" s="3"/>
      <c r="D22" s="49"/>
    </row>
    <row r="23" spans="1:4" ht="17.25" customHeight="1">
      <c r="A23" s="48"/>
      <c r="B23" s="3"/>
      <c r="C23" s="3"/>
      <c r="D23" s="49"/>
    </row>
    <row r="24" spans="1:4" ht="17.25" customHeight="1">
      <c r="A24" s="48"/>
      <c r="B24" s="3"/>
      <c r="C24" s="3"/>
      <c r="D24" s="49"/>
    </row>
    <row r="25" spans="1:4" ht="18" customHeight="1">
      <c r="A25" s="247" t="s">
        <v>43</v>
      </c>
      <c r="B25" s="248"/>
      <c r="C25" s="248"/>
      <c r="D25" s="249"/>
    </row>
    <row r="26" spans="1:4" ht="17.25" customHeight="1">
      <c r="A26" s="48"/>
      <c r="B26" s="3"/>
      <c r="C26" s="3"/>
      <c r="D26" s="49"/>
    </row>
    <row r="27" spans="1:4" ht="17.25" customHeight="1">
      <c r="A27" s="48"/>
      <c r="B27" s="3"/>
      <c r="C27" s="3"/>
      <c r="D27" s="49"/>
    </row>
    <row r="28" spans="1:4" ht="17.25" customHeight="1">
      <c r="A28" s="48"/>
      <c r="B28" s="3"/>
      <c r="C28" s="3"/>
      <c r="D28" s="49"/>
    </row>
    <row r="29" spans="1:4" ht="17.25" customHeight="1">
      <c r="A29" s="48"/>
      <c r="B29" s="3"/>
      <c r="C29" s="3"/>
      <c r="D29" s="49"/>
    </row>
    <row r="30" spans="1:4" ht="17.25" customHeight="1">
      <c r="A30" s="48"/>
      <c r="B30" s="3"/>
      <c r="C30" s="3"/>
      <c r="D30" s="49"/>
    </row>
    <row r="31" spans="1:4" ht="17.25" customHeight="1">
      <c r="A31" s="48"/>
      <c r="B31" s="3"/>
      <c r="C31" s="3"/>
      <c r="D31" s="49"/>
    </row>
    <row r="32" spans="1:4" ht="17.25" customHeight="1">
      <c r="A32" s="48"/>
      <c r="B32" s="3"/>
      <c r="C32" s="3"/>
      <c r="D32" s="49"/>
    </row>
    <row r="33" spans="1:5" ht="18" customHeight="1">
      <c r="A33" s="247" t="s">
        <v>44</v>
      </c>
      <c r="B33" s="248"/>
      <c r="C33" s="248"/>
      <c r="D33" s="249"/>
    </row>
    <row r="34" spans="1:5" ht="17.25" customHeight="1">
      <c r="A34" s="48"/>
      <c r="B34" s="3"/>
      <c r="C34" s="3"/>
      <c r="D34" s="49"/>
    </row>
    <row r="35" spans="1:5" ht="17.25" customHeight="1">
      <c r="A35" s="48"/>
      <c r="B35" s="3"/>
      <c r="C35" s="3"/>
      <c r="D35" s="49"/>
    </row>
    <row r="36" spans="1:5" ht="17.25" customHeight="1">
      <c r="A36" s="48"/>
      <c r="B36" s="3"/>
      <c r="C36" s="3"/>
      <c r="D36" s="49"/>
    </row>
    <row r="37" spans="1:5" ht="17.25" customHeight="1">
      <c r="A37" s="48"/>
      <c r="B37" s="3"/>
      <c r="C37" s="3"/>
      <c r="D37" s="49"/>
    </row>
    <row r="38" spans="1:5" ht="17.25" customHeight="1">
      <c r="A38" s="48"/>
      <c r="B38" s="3"/>
      <c r="C38" s="3"/>
      <c r="D38" s="49"/>
    </row>
    <row r="39" spans="1:5" ht="17.25" customHeight="1">
      <c r="A39" s="48"/>
      <c r="B39" s="3"/>
      <c r="C39" s="3"/>
      <c r="D39" s="49"/>
    </row>
    <row r="40" spans="1:5" ht="17.25" customHeight="1" thickBot="1">
      <c r="A40" s="50"/>
      <c r="B40" s="51"/>
      <c r="C40" s="51"/>
      <c r="D40" s="52"/>
    </row>
    <row r="41" spans="1:5" ht="20.25" customHeight="1"/>
    <row r="42" spans="1:5" ht="16.5" customHeight="1">
      <c r="A42" s="243"/>
      <c r="B42" s="243"/>
      <c r="C42" s="243"/>
      <c r="D42" s="243"/>
      <c r="E42" s="243"/>
    </row>
    <row r="43" spans="1:5" ht="16.5" customHeight="1"/>
    <row r="45" spans="1:5" ht="0.95" customHeight="1"/>
    <row r="46" spans="1:5" ht="0.95" customHeight="1"/>
    <row r="47" spans="1:5" ht="0.95" customHeight="1"/>
    <row r="48" spans="1:5" ht="0.95" customHeight="1"/>
    <row r="49" ht="0.95" customHeight="1"/>
    <row r="50" ht="0.95" customHeight="1"/>
    <row r="51" ht="0.95" customHeight="1"/>
    <row r="52" ht="0.95" customHeight="1"/>
    <row r="53" ht="0.95" customHeight="1"/>
    <row r="54" ht="0.95" customHeight="1"/>
    <row r="55" ht="0.95" customHeight="1"/>
    <row r="56" ht="0.95" customHeight="1"/>
    <row r="57" ht="0.95" customHeight="1"/>
    <row r="58" ht="0.95" customHeight="1"/>
    <row r="59" ht="0.95" customHeight="1"/>
    <row r="60" ht="0.95" customHeight="1"/>
    <row r="61" ht="0.95" customHeight="1"/>
    <row r="62" ht="0.95" customHeight="1"/>
    <row r="63" ht="0.95" customHeight="1"/>
    <row r="64" ht="0.95" customHeight="1"/>
    <row r="65" ht="0.95" customHeight="1"/>
    <row r="66" ht="0.95" customHeight="1"/>
    <row r="67" ht="0.95" customHeight="1"/>
    <row r="68" ht="0.95" customHeight="1"/>
    <row r="69" ht="0.95" customHeight="1"/>
    <row r="70" ht="0.95" customHeight="1"/>
    <row r="71" ht="0.95" customHeight="1"/>
    <row r="72" ht="0.95" customHeight="1"/>
    <row r="73" ht="0.95" customHeight="1"/>
    <row r="74" ht="0.95" customHeight="1"/>
    <row r="75" ht="0.95" customHeight="1"/>
    <row r="76" ht="0.95" customHeight="1"/>
    <row r="77" ht="0.95" customHeight="1"/>
    <row r="78" ht="0.95" customHeight="1"/>
    <row r="79" ht="0.95" customHeight="1"/>
    <row r="80" ht="0.95" customHeight="1"/>
    <row r="81" ht="0.95" customHeight="1"/>
    <row r="82" ht="0.95" customHeight="1"/>
    <row r="83" ht="0.95" customHeight="1"/>
    <row r="84" ht="0.95" customHeight="1"/>
    <row r="85" ht="0.95" customHeight="1"/>
    <row r="86" ht="0.95" customHeight="1"/>
    <row r="87" ht="0.95" customHeight="1"/>
    <row r="88" ht="0.95" customHeight="1"/>
    <row r="89" ht="0.95" customHeight="1"/>
    <row r="90" ht="0.95" customHeight="1"/>
    <row r="91" ht="0.95" customHeight="1"/>
    <row r="92" ht="0.95" customHeight="1"/>
    <row r="93" ht="0.95" customHeight="1"/>
    <row r="94" ht="0.95" customHeight="1"/>
    <row r="95" ht="0.95" customHeight="1"/>
    <row r="96" ht="0.95" customHeight="1"/>
    <row r="97" ht="0.95" customHeight="1"/>
    <row r="98" ht="0.95" customHeight="1"/>
    <row r="99" ht="0.95" customHeight="1"/>
    <row r="100" ht="0.95" customHeight="1"/>
    <row r="101" ht="0.95" customHeight="1"/>
    <row r="102" ht="0.95" customHeight="1"/>
    <row r="103" ht="0.95" customHeight="1"/>
    <row r="104" ht="0.95" customHeight="1"/>
    <row r="105" ht="0.95" customHeight="1"/>
    <row r="106" ht="0.95" customHeight="1"/>
    <row r="107" ht="0.95" customHeight="1"/>
    <row r="108" ht="0.95" customHeight="1"/>
    <row r="109" ht="0.95" customHeight="1"/>
    <row r="110" ht="0.95" customHeight="1"/>
    <row r="111" ht="0.95" customHeight="1"/>
    <row r="112" ht="0.95" customHeight="1"/>
    <row r="113" ht="0.95" customHeight="1"/>
    <row r="114" ht="0.95" customHeight="1"/>
    <row r="115" ht="0.95" customHeight="1"/>
    <row r="116" ht="0.95" customHeight="1"/>
    <row r="117" ht="0.95" customHeight="1"/>
    <row r="118" ht="0.95" customHeight="1"/>
    <row r="119" ht="0.95" customHeight="1"/>
    <row r="120" ht="0.95" customHeight="1"/>
    <row r="121" ht="0.95" customHeight="1"/>
    <row r="122" ht="0.95" customHeight="1"/>
    <row r="123" ht="0.95" customHeight="1"/>
    <row r="124" ht="0.95" customHeight="1"/>
    <row r="125" ht="0.95" customHeight="1"/>
    <row r="126" ht="0.95" customHeight="1"/>
    <row r="127" ht="0.95" customHeight="1"/>
    <row r="128" ht="0.95" customHeight="1"/>
    <row r="129" ht="0.95" customHeight="1"/>
    <row r="130" ht="0.95" customHeight="1"/>
    <row r="131" ht="0.95" customHeight="1"/>
    <row r="132" ht="0.95" customHeight="1"/>
  </sheetData>
  <mergeCells count="6">
    <mergeCell ref="A42:E42"/>
    <mergeCell ref="A2:D2"/>
    <mergeCell ref="A4:D4"/>
    <mergeCell ref="A9:D9"/>
    <mergeCell ref="A25:D25"/>
    <mergeCell ref="A33:D33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4E15-DB95-4E50-8D4B-DF4820FB222B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EVALUACIÓN'!B14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EVALUACIÓN'!C14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22DE6423-B7EC-4275-9D30-8329463148C2}"/>
    <hyperlink ref="L1:X1" location="'2ª EVALUACIÓN'!A1" display="SEGUNDA EVALUACIÓN" xr:uid="{C6BCEF3A-6C50-4E97-BED3-151A99C6D7BE}"/>
    <hyperlink ref="Y1:AG1" location="'3ª EVALUACIÓN'!A1" display="TERCERA EVALUACIÓN" xr:uid="{9DB9A8EE-B182-4832-BCBF-AFE8C6A8A04C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27D1-6EDC-4C4B-A622-1D7444817CCD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EVALUACIÓN'!B15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EVALUACIÓN'!C15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4.1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 ht="11.1" customHeight="1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3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3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3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3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3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3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3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3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3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3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3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3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3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3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3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3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 s="214" customFormat="1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H149" s="184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091AF3B5-59B7-4700-86B1-C7777AD82ABC}"/>
    <hyperlink ref="L1:X1" location="'2ª EVALUACIÓN'!A1" display="SEGUNDA EVALUACIÓN" xr:uid="{944C812D-3F8A-4DE6-8B87-BB96AB38599C}"/>
    <hyperlink ref="Y1:AG1" location="'3ª EVALUACIÓN'!A1" display="TERCERA EVALUACIÓN" xr:uid="{A9AC2EA8-799B-4429-9558-D96F44E2BA20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9BC34-C0B3-4489-88DC-F5120DADA974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EVALUACIÓN'!B16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EVALUACIÓN'!C16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D775BB24-B1A6-4DBA-8BE8-4A967B1764BF}"/>
    <hyperlink ref="L1:X1" location="'2ª EVALUACIÓN'!A1" display="SEGUNDA EVALUACIÓN" xr:uid="{CB4E8C18-01BB-4058-8BC6-5C35D0AF28EA}"/>
    <hyperlink ref="Y1:AG1" location="'3ª EVALUACIÓN'!A1" display="TERCERA EVALUACIÓN" xr:uid="{7E12472D-2DC1-4A29-8F39-F5D9209D61A5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5D89-CAEF-466F-9F52-3D2A72112AC1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202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EVALUACIÓN'!B17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EVALUACIÓN'!C17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IÓN" xr:uid="{55DE2C7A-0255-4A29-BCF6-6A97A219CE3B}"/>
    <hyperlink ref="L1:X1" location="'2ª EVALUACIÓN'!A1" display="SEGUNDA EVALUACIÓN" xr:uid="{9BBA2BBC-E753-4022-9F59-2F773CEC4909}"/>
    <hyperlink ref="Y1:AG1" location="'3ª EVALUACIÓN'!A1" display="TERCERA EVALUACIÓN" xr:uid="{41A5F236-5257-4CFC-B706-BC25A56F0192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C9C0-DC64-48FD-9BC7-C970AB8010C0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EVALUACIÓN'!B18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EVALUACIÓN'!C18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A2F77976-865A-483E-82D4-AA36F27849CB}"/>
    <hyperlink ref="L1:X1" location="'2ª EVALUACIÓN'!A1" display="SEGUNDA EVALUACIÓN" xr:uid="{826CD962-9EFE-4BD7-AEDD-8F4C37C706AF}"/>
    <hyperlink ref="Y1:AG1" location="'3ª EVALUACIÓN'!A1" display="TERCERA EVALUACIÓN" xr:uid="{3B3A5BB2-7FE7-4344-9AD3-BDBDB46349A8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9161C-E65C-4153-98E3-ED380708B996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EVALUACIÓN'!B19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EVALUACIÓN'!C19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4.1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 ht="11.1" customHeight="1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3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3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3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3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3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3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3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3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3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3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3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3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3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3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3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3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 s="214" customFormat="1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H149" s="184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A381CFEC-6E2A-4477-998D-4B79A30D885C}"/>
    <hyperlink ref="L1:X1" location="'2ª EVALUACIÓN'!A1" display="SEGUNDA EVALUACIÓN" xr:uid="{26B41DA4-768E-4B53-9250-4676193C4CA9}"/>
    <hyperlink ref="Y1:AG1" location="'3ª EVALUACIÓN'!A1" display="TERCERA EVALUACIÓN" xr:uid="{2BDD7305-6DFF-4A72-A6FC-EC5F3160629C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2215-A85A-4889-BB8F-3C587D7940CF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EVALUACIÓN'!B20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EVALUACIÓN'!C20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04201D0D-1E1E-4E9B-A136-74CD9162CDD2}"/>
    <hyperlink ref="L1:X1" location="'2ª EVALUACIÓN'!A1" display="SEGUNDA EVALUACIÓN" xr:uid="{52CDEBCD-9B20-46ED-92DC-1AB525521DA5}"/>
    <hyperlink ref="Y1:AG1" location="'3ª EVALUACIÓN'!A1" display="TERCERA EVALUACIÓN" xr:uid="{FCA82733-EA60-4CCF-9656-B7D323106B0A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8AB4-451E-47F4-82A1-970168481F1B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EVALUACIÓN'!B21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EVALUACIÓN'!C21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2D43233A-CD06-411F-A28F-D39C79E7BF9D}"/>
    <hyperlink ref="L1:X1" location="'2ª EVALUACIÓN'!A1" display="SEGUNDA EVALUACIÓN" xr:uid="{BA8B294D-01B6-463B-AA7E-8D31574BED88}"/>
    <hyperlink ref="Y1:AG1" location="'3ª EVALUACIÓN'!A1" display="TERCERA EVALUACIÓN" xr:uid="{E9F2DD1C-91E8-4628-B54B-BC4FEC553748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FC59-FC33-4FD2-B9ED-F884AEB2DF7C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EVALUACIÓN'!B22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EVALUACIÓN'!C22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67577853-8167-4962-84F9-A06EAF175C3C}"/>
    <hyperlink ref="L1:X1" location="'2ª EVALUACIÓN'!A1" display="SEGUNDA EVALUACIÓN" xr:uid="{C5BED522-A070-491D-AFDB-1F9B84950AB7}"/>
    <hyperlink ref="Y1:AG1" location="'3ª EVALUACIÓN'!A1" display="TERCERA EVALUACIÓN" xr:uid="{89F05970-1B98-49D6-8901-BF75875DDBE1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89ED7-BF6A-4910-9644-E7EEBEDE5687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EVALUACIÓN'!B23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EVALUACIÓN'!C23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4.1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 ht="11.1" customHeight="1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3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3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3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3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3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3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3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3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3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3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3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3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3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3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3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3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 s="214" customFormat="1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H149" s="184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D8964377-E5F7-4170-A04B-42F09FD9976E}"/>
    <hyperlink ref="L1:X1" location="'2ª EVALUACIÓN'!A1" display="SEGUNDA EVALUACIÓN" xr:uid="{89002D0C-8292-4211-AEAA-3CF30A6554A2}"/>
    <hyperlink ref="Y1:AG1" location="'3ª EVALUACIÓN'!A1" display="TERCERA EVALUACIÓN" xr:uid="{C708341D-5357-4A6E-9A7C-9E58A90B285E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workbookViewId="0"/>
  </sheetViews>
  <sheetFormatPr defaultColWidth="9.33203125" defaultRowHeight="12.75"/>
  <cols>
    <col min="1" max="3" width="20.6640625" customWidth="1"/>
    <col min="4" max="4" width="20.83203125" customWidth="1"/>
    <col min="5" max="6" width="20.6640625" customWidth="1"/>
    <col min="7" max="7" width="16.6640625" bestFit="1" customWidth="1"/>
    <col min="8" max="8" width="13" bestFit="1" customWidth="1"/>
    <col min="9" max="9" width="16.6640625" bestFit="1" customWidth="1"/>
    <col min="10" max="10" width="13.33203125" bestFit="1" customWidth="1"/>
    <col min="11" max="11" width="16.6640625" bestFit="1" customWidth="1"/>
  </cols>
  <sheetData>
    <row r="1" spans="1:11" ht="70.5" customHeight="1">
      <c r="A1" s="43"/>
      <c r="B1" s="44"/>
      <c r="C1" s="44"/>
      <c r="D1" s="44"/>
      <c r="G1" s="44"/>
      <c r="H1" s="44"/>
      <c r="I1" s="44"/>
      <c r="J1" s="44"/>
      <c r="K1" s="45"/>
    </row>
    <row r="2" spans="1:11" ht="20.25" customHeight="1">
      <c r="A2" s="244" t="s">
        <v>45</v>
      </c>
      <c r="B2" s="245"/>
      <c r="C2" s="245"/>
      <c r="D2" s="245"/>
      <c r="E2" s="245"/>
      <c r="F2" s="246"/>
      <c r="G2" s="244"/>
      <c r="H2" s="245"/>
      <c r="I2" s="245"/>
      <c r="J2" s="245"/>
      <c r="K2" s="245"/>
    </row>
    <row r="3" spans="1:11" ht="18" customHeight="1">
      <c r="A3" s="53"/>
      <c r="B3" s="7" t="s">
        <v>46</v>
      </c>
      <c r="C3" s="8" t="s">
        <v>47</v>
      </c>
      <c r="D3" s="9" t="s">
        <v>48</v>
      </c>
      <c r="E3" s="9" t="s">
        <v>49</v>
      </c>
      <c r="F3" s="54" t="s">
        <v>50</v>
      </c>
      <c r="G3" s="8" t="s">
        <v>51</v>
      </c>
      <c r="H3" s="8" t="s">
        <v>52</v>
      </c>
      <c r="I3" s="13" t="s">
        <v>53</v>
      </c>
      <c r="J3" s="14" t="s">
        <v>54</v>
      </c>
      <c r="K3" s="63" t="s">
        <v>55</v>
      </c>
    </row>
    <row r="4" spans="1:11" ht="24.75" customHeight="1">
      <c r="A4" s="55">
        <v>1</v>
      </c>
      <c r="B4" s="10" t="s">
        <v>56</v>
      </c>
      <c r="C4" s="10" t="s">
        <v>57</v>
      </c>
      <c r="D4" s="11"/>
      <c r="E4" s="10" t="s">
        <v>56</v>
      </c>
      <c r="F4" s="56" t="s">
        <v>58</v>
      </c>
      <c r="G4" s="10" t="s">
        <v>59</v>
      </c>
      <c r="H4" s="10" t="s">
        <v>60</v>
      </c>
      <c r="I4" s="10" t="s">
        <v>57</v>
      </c>
      <c r="J4" s="11"/>
      <c r="K4" s="56" t="s">
        <v>56</v>
      </c>
    </row>
    <row r="5" spans="1:11" ht="24.75" customHeight="1">
      <c r="A5" s="55">
        <v>2</v>
      </c>
      <c r="B5" s="10" t="s">
        <v>61</v>
      </c>
      <c r="C5" s="10" t="s">
        <v>58</v>
      </c>
      <c r="D5" s="10" t="s">
        <v>59</v>
      </c>
      <c r="E5" s="10" t="s">
        <v>61</v>
      </c>
      <c r="F5" s="57"/>
      <c r="G5" s="10" t="s">
        <v>56</v>
      </c>
      <c r="H5" s="10" t="s">
        <v>56</v>
      </c>
      <c r="I5" s="10" t="s">
        <v>58</v>
      </c>
      <c r="J5" s="11"/>
      <c r="K5" s="56" t="s">
        <v>61</v>
      </c>
    </row>
    <row r="6" spans="1:11" ht="24.75" customHeight="1">
      <c r="A6" s="55">
        <v>3</v>
      </c>
      <c r="B6" s="10" t="s">
        <v>57</v>
      </c>
      <c r="C6" s="11"/>
      <c r="D6" s="10" t="s">
        <v>56</v>
      </c>
      <c r="E6" s="10" t="s">
        <v>57</v>
      </c>
      <c r="F6" s="57"/>
      <c r="G6" s="10" t="s">
        <v>61</v>
      </c>
      <c r="H6" s="10" t="s">
        <v>61</v>
      </c>
      <c r="I6" s="11"/>
      <c r="J6" s="10" t="s">
        <v>59</v>
      </c>
      <c r="K6" s="56" t="s">
        <v>57</v>
      </c>
    </row>
    <row r="7" spans="1:11" ht="24.75" customHeight="1">
      <c r="A7" s="55">
        <v>4</v>
      </c>
      <c r="B7" s="10" t="s">
        <v>58</v>
      </c>
      <c r="C7" s="11"/>
      <c r="D7" s="10" t="s">
        <v>61</v>
      </c>
      <c r="E7" s="10" t="s">
        <v>58</v>
      </c>
      <c r="F7" s="56" t="s">
        <v>59</v>
      </c>
      <c r="G7" s="10" t="s">
        <v>57</v>
      </c>
      <c r="H7" s="10" t="s">
        <v>57</v>
      </c>
      <c r="I7" s="11"/>
      <c r="J7" s="10" t="s">
        <v>56</v>
      </c>
      <c r="K7" s="56" t="s">
        <v>58</v>
      </c>
    </row>
    <row r="8" spans="1:11" ht="24.75" customHeight="1">
      <c r="A8" s="55">
        <v>5</v>
      </c>
      <c r="B8" s="11"/>
      <c r="C8" s="10" t="s">
        <v>59</v>
      </c>
      <c r="D8" s="10" t="s">
        <v>57</v>
      </c>
      <c r="E8" s="11"/>
      <c r="F8" s="56" t="s">
        <v>56</v>
      </c>
      <c r="G8" s="10" t="s">
        <v>58</v>
      </c>
      <c r="H8" s="10" t="s">
        <v>58</v>
      </c>
      <c r="I8" s="10" t="s">
        <v>59</v>
      </c>
      <c r="J8" s="10" t="s">
        <v>61</v>
      </c>
      <c r="K8" s="57"/>
    </row>
    <row r="9" spans="1:11" ht="24.75" customHeight="1">
      <c r="A9" s="55">
        <v>6</v>
      </c>
      <c r="B9" s="11"/>
      <c r="C9" s="10" t="s">
        <v>56</v>
      </c>
      <c r="D9" s="10" t="s">
        <v>58</v>
      </c>
      <c r="E9" s="11"/>
      <c r="F9" s="56" t="s">
        <v>61</v>
      </c>
      <c r="G9" s="11"/>
      <c r="H9" s="11"/>
      <c r="I9" s="10" t="s">
        <v>56</v>
      </c>
      <c r="J9" s="10" t="s">
        <v>57</v>
      </c>
      <c r="K9" s="57"/>
    </row>
    <row r="10" spans="1:11" ht="24.75" customHeight="1">
      <c r="A10" s="55">
        <v>7</v>
      </c>
      <c r="B10" s="10" t="s">
        <v>59</v>
      </c>
      <c r="C10" s="10" t="s">
        <v>61</v>
      </c>
      <c r="D10" s="11"/>
      <c r="E10" s="10" t="s">
        <v>59</v>
      </c>
      <c r="F10" s="56" t="s">
        <v>57</v>
      </c>
      <c r="G10" s="11"/>
      <c r="H10" s="11"/>
      <c r="I10" s="10" t="s">
        <v>61</v>
      </c>
      <c r="J10" s="10" t="s">
        <v>58</v>
      </c>
      <c r="K10" s="56" t="s">
        <v>59</v>
      </c>
    </row>
    <row r="11" spans="1:11" ht="24.75" customHeight="1">
      <c r="A11" s="55">
        <v>8</v>
      </c>
      <c r="B11" s="10" t="s">
        <v>56</v>
      </c>
      <c r="C11" s="10" t="s">
        <v>57</v>
      </c>
      <c r="D11" s="11"/>
      <c r="E11" s="10" t="s">
        <v>56</v>
      </c>
      <c r="F11" s="56" t="s">
        <v>58</v>
      </c>
      <c r="G11" s="10" t="s">
        <v>59</v>
      </c>
      <c r="H11" s="10" t="s">
        <v>59</v>
      </c>
      <c r="I11" s="10" t="s">
        <v>57</v>
      </c>
      <c r="J11" s="11"/>
      <c r="K11" s="56" t="s">
        <v>56</v>
      </c>
    </row>
    <row r="12" spans="1:11" ht="24.75" customHeight="1">
      <c r="A12" s="55">
        <v>9</v>
      </c>
      <c r="B12" s="10" t="s">
        <v>61</v>
      </c>
      <c r="C12" s="10" t="s">
        <v>58</v>
      </c>
      <c r="D12" s="10" t="s">
        <v>59</v>
      </c>
      <c r="E12" s="10" t="s">
        <v>61</v>
      </c>
      <c r="F12" s="57"/>
      <c r="G12" s="10" t="s">
        <v>56</v>
      </c>
      <c r="H12" s="10" t="s">
        <v>56</v>
      </c>
      <c r="I12" s="10" t="s">
        <v>58</v>
      </c>
      <c r="J12" s="11"/>
      <c r="K12" s="56" t="s">
        <v>61</v>
      </c>
    </row>
    <row r="13" spans="1:11" ht="24.75" customHeight="1">
      <c r="A13" s="55">
        <v>10</v>
      </c>
      <c r="B13" s="10" t="s">
        <v>57</v>
      </c>
      <c r="C13" s="11"/>
      <c r="D13" s="10" t="s">
        <v>56</v>
      </c>
      <c r="E13" s="10" t="s">
        <v>57</v>
      </c>
      <c r="F13" s="57"/>
      <c r="G13" s="10" t="s">
        <v>61</v>
      </c>
      <c r="H13" s="10" t="s">
        <v>61</v>
      </c>
      <c r="I13" s="11"/>
      <c r="J13" s="10" t="s">
        <v>59</v>
      </c>
      <c r="K13" s="56" t="s">
        <v>57</v>
      </c>
    </row>
    <row r="14" spans="1:11" ht="24.75" customHeight="1">
      <c r="A14" s="55">
        <v>11</v>
      </c>
      <c r="B14" s="10" t="s">
        <v>58</v>
      </c>
      <c r="C14" s="11"/>
      <c r="D14" s="10" t="s">
        <v>61</v>
      </c>
      <c r="E14" s="10" t="s">
        <v>58</v>
      </c>
      <c r="F14" s="56" t="s">
        <v>59</v>
      </c>
      <c r="G14" s="10" t="s">
        <v>57</v>
      </c>
      <c r="H14" s="10" t="s">
        <v>57</v>
      </c>
      <c r="I14" s="11"/>
      <c r="J14" s="10" t="s">
        <v>56</v>
      </c>
      <c r="K14" s="56" t="s">
        <v>58</v>
      </c>
    </row>
    <row r="15" spans="1:11" ht="24.75" customHeight="1">
      <c r="A15" s="55">
        <v>12</v>
      </c>
      <c r="B15" s="11"/>
      <c r="C15" s="10" t="s">
        <v>59</v>
      </c>
      <c r="D15" s="10" t="s">
        <v>57</v>
      </c>
      <c r="E15" s="11"/>
      <c r="F15" s="56" t="s">
        <v>56</v>
      </c>
      <c r="G15" s="10" t="s">
        <v>58</v>
      </c>
      <c r="H15" s="10" t="s">
        <v>58</v>
      </c>
      <c r="I15" s="10" t="s">
        <v>59</v>
      </c>
      <c r="J15" s="10" t="s">
        <v>61</v>
      </c>
      <c r="K15" s="57"/>
    </row>
    <row r="16" spans="1:11" ht="24.75" customHeight="1">
      <c r="A16" s="55">
        <v>13</v>
      </c>
      <c r="B16" s="11"/>
      <c r="C16" s="10" t="s">
        <v>56</v>
      </c>
      <c r="D16" s="10" t="s">
        <v>58</v>
      </c>
      <c r="E16" s="11"/>
      <c r="F16" s="56" t="s">
        <v>62</v>
      </c>
      <c r="G16" s="11"/>
      <c r="H16" s="11"/>
      <c r="I16" s="10" t="s">
        <v>56</v>
      </c>
      <c r="J16" s="10" t="s">
        <v>57</v>
      </c>
      <c r="K16" s="57"/>
    </row>
    <row r="17" spans="1:11" ht="24.75" customHeight="1">
      <c r="A17" s="55">
        <v>14</v>
      </c>
      <c r="B17" s="10" t="s">
        <v>59</v>
      </c>
      <c r="C17" s="10" t="s">
        <v>61</v>
      </c>
      <c r="D17" s="11"/>
      <c r="E17" s="10" t="s">
        <v>59</v>
      </c>
      <c r="F17" s="56" t="s">
        <v>57</v>
      </c>
      <c r="G17" s="11"/>
      <c r="H17" s="11"/>
      <c r="I17" s="10" t="s">
        <v>61</v>
      </c>
      <c r="J17" s="10" t="s">
        <v>63</v>
      </c>
      <c r="K17" s="56" t="s">
        <v>59</v>
      </c>
    </row>
    <row r="18" spans="1:11" ht="24.75" customHeight="1">
      <c r="A18" s="55">
        <v>15</v>
      </c>
      <c r="B18" s="10" t="s">
        <v>56</v>
      </c>
      <c r="C18" s="10" t="s">
        <v>57</v>
      </c>
      <c r="D18" s="11"/>
      <c r="E18" s="10" t="s">
        <v>56</v>
      </c>
      <c r="F18" s="56" t="s">
        <v>58</v>
      </c>
      <c r="G18" s="10" t="s">
        <v>59</v>
      </c>
      <c r="H18" s="10" t="s">
        <v>59</v>
      </c>
      <c r="I18" s="10" t="s">
        <v>57</v>
      </c>
      <c r="J18" s="11"/>
      <c r="K18" s="56" t="s">
        <v>56</v>
      </c>
    </row>
    <row r="19" spans="1:11" ht="24.75" customHeight="1">
      <c r="A19" s="55">
        <v>16</v>
      </c>
      <c r="B19" s="10" t="s">
        <v>61</v>
      </c>
      <c r="C19" s="10" t="s">
        <v>64</v>
      </c>
      <c r="D19" s="10" t="s">
        <v>59</v>
      </c>
      <c r="E19" s="10" t="s">
        <v>61</v>
      </c>
      <c r="F19" s="57"/>
      <c r="G19" s="10" t="s">
        <v>56</v>
      </c>
      <c r="H19" s="10" t="s">
        <v>56</v>
      </c>
      <c r="I19" s="10" t="s">
        <v>58</v>
      </c>
      <c r="J19" s="11"/>
      <c r="K19" s="56" t="s">
        <v>61</v>
      </c>
    </row>
    <row r="20" spans="1:11" ht="24.75" customHeight="1">
      <c r="A20" s="55">
        <v>17</v>
      </c>
      <c r="B20" s="10" t="s">
        <v>57</v>
      </c>
      <c r="C20" s="11"/>
      <c r="D20" s="10" t="s">
        <v>56</v>
      </c>
      <c r="E20" s="10" t="s">
        <v>57</v>
      </c>
      <c r="F20" s="57"/>
      <c r="G20" s="10" t="s">
        <v>61</v>
      </c>
      <c r="H20" s="10" t="s">
        <v>61</v>
      </c>
      <c r="I20" s="11"/>
      <c r="J20" s="10" t="s">
        <v>59</v>
      </c>
      <c r="K20" s="56" t="s">
        <v>57</v>
      </c>
    </row>
    <row r="21" spans="1:11" ht="24.75" customHeight="1">
      <c r="A21" s="55">
        <v>18</v>
      </c>
      <c r="B21" s="10" t="s">
        <v>58</v>
      </c>
      <c r="C21" s="11"/>
      <c r="D21" s="10" t="s">
        <v>61</v>
      </c>
      <c r="E21" s="10" t="s">
        <v>58</v>
      </c>
      <c r="F21" s="56" t="s">
        <v>59</v>
      </c>
      <c r="G21" s="10" t="s">
        <v>57</v>
      </c>
      <c r="H21" s="10" t="s">
        <v>57</v>
      </c>
      <c r="I21" s="11"/>
      <c r="J21" s="10" t="s">
        <v>56</v>
      </c>
      <c r="K21" s="56" t="s">
        <v>58</v>
      </c>
    </row>
    <row r="22" spans="1:11" ht="24.75" customHeight="1">
      <c r="A22" s="55">
        <v>19</v>
      </c>
      <c r="B22" s="11"/>
      <c r="C22" s="10" t="s">
        <v>59</v>
      </c>
      <c r="D22" s="10" t="s">
        <v>57</v>
      </c>
      <c r="E22" s="11"/>
      <c r="F22" s="56" t="s">
        <v>56</v>
      </c>
      <c r="G22" s="10" t="s">
        <v>58</v>
      </c>
      <c r="H22" s="10" t="s">
        <v>58</v>
      </c>
      <c r="I22" s="10" t="s">
        <v>59</v>
      </c>
      <c r="J22" s="10" t="s">
        <v>61</v>
      </c>
      <c r="K22" s="57"/>
    </row>
    <row r="23" spans="1:11" ht="24.75" customHeight="1">
      <c r="A23" s="55">
        <v>20</v>
      </c>
      <c r="B23" s="11"/>
      <c r="C23" s="10" t="s">
        <v>56</v>
      </c>
      <c r="D23" s="10" t="s">
        <v>58</v>
      </c>
      <c r="E23" s="11"/>
      <c r="F23" s="56" t="s">
        <v>61</v>
      </c>
      <c r="G23" s="11"/>
      <c r="H23" s="11"/>
      <c r="I23" s="10" t="s">
        <v>56</v>
      </c>
      <c r="J23" s="10" t="s">
        <v>57</v>
      </c>
      <c r="K23" s="57"/>
    </row>
    <row r="24" spans="1:11" ht="24.75" customHeight="1">
      <c r="A24" s="55">
        <v>21</v>
      </c>
      <c r="B24" s="10" t="s">
        <v>59</v>
      </c>
      <c r="C24" s="10" t="s">
        <v>61</v>
      </c>
      <c r="D24" s="11"/>
      <c r="E24" s="10" t="s">
        <v>59</v>
      </c>
      <c r="F24" s="56" t="s">
        <v>57</v>
      </c>
      <c r="G24" s="11"/>
      <c r="H24" s="11"/>
      <c r="I24" s="10" t="s">
        <v>61</v>
      </c>
      <c r="J24" s="10" t="s">
        <v>58</v>
      </c>
      <c r="K24" s="56" t="s">
        <v>59</v>
      </c>
    </row>
    <row r="25" spans="1:11" ht="24.75" customHeight="1">
      <c r="A25" s="55">
        <v>22</v>
      </c>
      <c r="B25" s="10" t="s">
        <v>56</v>
      </c>
      <c r="C25" s="10" t="s">
        <v>57</v>
      </c>
      <c r="D25" s="11"/>
      <c r="E25" s="10" t="s">
        <v>56</v>
      </c>
      <c r="F25" s="56" t="s">
        <v>64</v>
      </c>
      <c r="G25" s="10" t="s">
        <v>59</v>
      </c>
      <c r="H25" s="10" t="s">
        <v>59</v>
      </c>
      <c r="I25" s="10" t="s">
        <v>57</v>
      </c>
      <c r="J25" s="11"/>
      <c r="K25" s="56" t="s">
        <v>56</v>
      </c>
    </row>
    <row r="26" spans="1:11" ht="24.75" customHeight="1">
      <c r="A26" s="55">
        <v>23</v>
      </c>
      <c r="B26" s="10" t="s">
        <v>61</v>
      </c>
      <c r="C26" s="10" t="s">
        <v>58</v>
      </c>
      <c r="D26" s="10" t="s">
        <v>59</v>
      </c>
      <c r="E26" s="10" t="s">
        <v>61</v>
      </c>
      <c r="F26" s="57"/>
      <c r="G26" s="10" t="s">
        <v>56</v>
      </c>
      <c r="H26" s="10" t="s">
        <v>56</v>
      </c>
      <c r="I26" s="10" t="s">
        <v>58</v>
      </c>
      <c r="J26" s="11"/>
      <c r="K26" s="56" t="s">
        <v>61</v>
      </c>
    </row>
    <row r="27" spans="1:11" ht="24.75" customHeight="1">
      <c r="A27" s="55">
        <v>24</v>
      </c>
      <c r="B27" s="10" t="s">
        <v>57</v>
      </c>
      <c r="C27" s="11"/>
      <c r="D27" s="10" t="s">
        <v>56</v>
      </c>
      <c r="E27" s="10" t="s">
        <v>57</v>
      </c>
      <c r="F27" s="57"/>
      <c r="G27" s="10" t="s">
        <v>61</v>
      </c>
      <c r="H27" s="10" t="s">
        <v>61</v>
      </c>
      <c r="I27" s="11"/>
      <c r="J27" s="10" t="s">
        <v>59</v>
      </c>
      <c r="K27" s="56" t="s">
        <v>57</v>
      </c>
    </row>
    <row r="28" spans="1:11" ht="24.75" customHeight="1">
      <c r="A28" s="55">
        <v>25</v>
      </c>
      <c r="B28" s="10" t="s">
        <v>58</v>
      </c>
      <c r="C28" s="11"/>
      <c r="D28" s="10" t="s">
        <v>61</v>
      </c>
      <c r="E28" s="10" t="s">
        <v>58</v>
      </c>
      <c r="F28" s="56" t="s">
        <v>59</v>
      </c>
      <c r="G28" s="10" t="s">
        <v>57</v>
      </c>
      <c r="H28" s="10" t="s">
        <v>57</v>
      </c>
      <c r="I28" s="11"/>
      <c r="J28" s="10" t="s">
        <v>56</v>
      </c>
      <c r="K28" s="56" t="s">
        <v>58</v>
      </c>
    </row>
    <row r="29" spans="1:11" ht="24.75" customHeight="1">
      <c r="A29" s="55">
        <v>26</v>
      </c>
      <c r="B29" s="11"/>
      <c r="C29" s="10" t="s">
        <v>59</v>
      </c>
      <c r="D29" s="10" t="s">
        <v>57</v>
      </c>
      <c r="E29" s="11"/>
      <c r="F29" s="56" t="s">
        <v>56</v>
      </c>
      <c r="G29" s="10" t="s">
        <v>58</v>
      </c>
      <c r="H29" s="10" t="s">
        <v>58</v>
      </c>
      <c r="I29" s="10" t="s">
        <v>59</v>
      </c>
      <c r="J29" s="10" t="s">
        <v>61</v>
      </c>
      <c r="K29" s="57"/>
    </row>
    <row r="30" spans="1:11" ht="24.75" customHeight="1">
      <c r="A30" s="55">
        <v>27</v>
      </c>
      <c r="B30" s="11"/>
      <c r="C30" s="10" t="s">
        <v>56</v>
      </c>
      <c r="D30" s="10" t="s">
        <v>58</v>
      </c>
      <c r="E30" s="11"/>
      <c r="F30" s="56" t="s">
        <v>61</v>
      </c>
      <c r="G30" s="11"/>
      <c r="H30" s="11"/>
      <c r="I30" s="10" t="s">
        <v>56</v>
      </c>
      <c r="J30" s="10" t="s">
        <v>57</v>
      </c>
      <c r="K30" s="57"/>
    </row>
    <row r="31" spans="1:11" ht="24.75" customHeight="1">
      <c r="A31" s="55">
        <v>28</v>
      </c>
      <c r="B31" s="10" t="s">
        <v>59</v>
      </c>
      <c r="C31" s="10" t="s">
        <v>61</v>
      </c>
      <c r="D31" s="11"/>
      <c r="E31" s="10" t="s">
        <v>59</v>
      </c>
      <c r="F31" s="56" t="s">
        <v>57</v>
      </c>
      <c r="G31" s="11"/>
      <c r="H31" s="11"/>
      <c r="I31" s="10" t="s">
        <v>61</v>
      </c>
      <c r="J31" s="10" t="s">
        <v>58</v>
      </c>
      <c r="K31" s="56" t="s">
        <v>59</v>
      </c>
    </row>
    <row r="32" spans="1:11" ht="24.75" customHeight="1">
      <c r="A32" s="55">
        <v>29</v>
      </c>
      <c r="B32" s="10" t="s">
        <v>56</v>
      </c>
      <c r="C32" s="10" t="s">
        <v>57</v>
      </c>
      <c r="D32" s="11"/>
      <c r="E32" s="10" t="s">
        <v>56</v>
      </c>
      <c r="F32" s="56" t="s">
        <v>58</v>
      </c>
      <c r="G32" s="12" t="s">
        <v>65</v>
      </c>
      <c r="H32" s="10" t="s">
        <v>59</v>
      </c>
      <c r="I32" s="10" t="s">
        <v>57</v>
      </c>
      <c r="J32" s="11"/>
      <c r="K32" s="56" t="s">
        <v>56</v>
      </c>
    </row>
    <row r="33" spans="1:11" ht="24.75" customHeight="1">
      <c r="A33" s="55">
        <v>30</v>
      </c>
      <c r="B33" s="10" t="s">
        <v>61</v>
      </c>
      <c r="C33" s="10" t="s">
        <v>58</v>
      </c>
      <c r="D33" s="10" t="s">
        <v>59</v>
      </c>
      <c r="E33" s="10" t="s">
        <v>61</v>
      </c>
      <c r="F33" s="57"/>
      <c r="G33" s="12" t="s">
        <v>65</v>
      </c>
      <c r="H33" s="10" t="s">
        <v>56</v>
      </c>
      <c r="I33" s="10" t="s">
        <v>66</v>
      </c>
      <c r="J33" s="11"/>
      <c r="K33" s="56" t="s">
        <v>61</v>
      </c>
    </row>
    <row r="34" spans="1:11" ht="24.75" customHeight="1" thickBot="1">
      <c r="A34" s="58">
        <v>31</v>
      </c>
      <c r="B34" s="59" t="s">
        <v>65</v>
      </c>
      <c r="C34" s="60"/>
      <c r="D34" s="59" t="s">
        <v>65</v>
      </c>
      <c r="E34" s="61" t="s">
        <v>57</v>
      </c>
      <c r="F34" s="62"/>
      <c r="G34" s="59" t="s">
        <v>65</v>
      </c>
      <c r="H34" s="61" t="s">
        <v>61</v>
      </c>
      <c r="I34" s="59" t="s">
        <v>65</v>
      </c>
      <c r="J34" s="61" t="s">
        <v>59</v>
      </c>
      <c r="K34" s="64" t="s">
        <v>65</v>
      </c>
    </row>
  </sheetData>
  <mergeCells count="2">
    <mergeCell ref="A2:F2"/>
    <mergeCell ref="G2:K2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BD33-CAC0-4568-BF96-D31DE8976289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EVALUACIÓN'!B24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EVALUACIÓN'!C24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A6DFE67D-1786-4C3F-9FA7-075E0A99DF0B}"/>
    <hyperlink ref="L1:X1" location="'2ª EVALUACIÓN'!A1" display="SEGUNDA EVALUACIÓN" xr:uid="{4E1FD236-FA2E-4B4E-98C1-CD9ABB3B9698}"/>
    <hyperlink ref="Y1:AG1" location="'3ª EVALUACIÓN'!A1" display="TERCERA EVALUACIÓN" xr:uid="{F8344AFA-4DC8-4ECD-8E29-68EEBAFF4971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2414-6FC4-4EB0-9104-DA333560BB7E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EVALUACIÓN'!B25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EVALUACIÓN'!C25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E2ABF446-2AFB-4A8C-9D05-CBFF540B9576}"/>
    <hyperlink ref="L1:X1" location="'2ª EVALUACIÓN'!A1" display="SEGUNDA EVALUACIÓN" xr:uid="{C6213E83-B615-4798-BBE3-B9FD23A50B38}"/>
    <hyperlink ref="Y1:AG1" location="'3ª EVALUACIÓN'!A1" display="TERCERA EVALUACIÓN" xr:uid="{C68E8F28-7793-481A-8C62-F1089F256A8E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215A-7421-4E8F-95AA-14B478F134BC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EVALUACIÓN'!B26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EVALUACIÓN'!C26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2976CC70-C30C-48BC-92D8-E704173BC532}"/>
    <hyperlink ref="L1:X1" location="'2ª EVALUACIÓN'!A1" display="SEGUNDA EVALUACIÓN" xr:uid="{ED1D3403-2913-4337-9FA1-4D9B42DB645B}"/>
    <hyperlink ref="Y1:AG1" location="'3ª EVALUACIÓN'!A1" display="TERCERA EVALUACIÓN" xr:uid="{31B3BE5E-4F0B-4F51-9CAA-1B7B58710C10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E1A8-BD49-473E-97F2-051039B82AAC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EVALUACIÓN'!B27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EVALUACIÓN'!C27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4.1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 ht="11.1" customHeight="1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3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3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3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3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3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3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3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3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3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3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3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3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3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3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3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3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 s="214" customFormat="1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H149" s="184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0295F35C-B0DE-41DE-8C5E-FF1DA93CAA8A}"/>
    <hyperlink ref="L1:X1" location="'2ª EVALUACIÓN'!A1" display="SEGUNDA EVALUACIÓN" xr:uid="{F80EB306-CFF0-4C52-B064-9AE7B86892FF}"/>
    <hyperlink ref="Y1:AG1" location="'3ª EVALUACIÓN'!A1" display="TERCERA EVALUACIÓN" xr:uid="{CDCBDA73-765A-435B-A95D-719283306A40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8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4197-8ABD-4DC6-BA7C-66783B888427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EVALUACIÓN'!B28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EVALUACIÓN'!C28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C3FF2E0B-F4C7-4053-AE38-5E6FCF3A9930}"/>
    <hyperlink ref="L1:X1" location="'2ª EVALUACIÓN'!A1" display="SEGUNDA EVALUACIÓN" xr:uid="{1A0000DB-BDE6-40D1-8199-AD2494016EEA}"/>
    <hyperlink ref="Y1:AG1" location="'3ª EVALUACIÓN'!A1" display="TERCERA EVALUACIÓN" xr:uid="{A30CDB5B-FA0F-4B12-8B0F-C69AB87C4974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929A-1660-4B7C-AACE-BD0E27A4C67F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EVALUACIÓN'!B29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EVALUACIÓN'!C29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5B7A2747-EAAB-4F40-94F9-AB3A84D84301}"/>
    <hyperlink ref="L1:X1" location="'2ª EVALUACIÓN'!A1" display="SEGUNDA EVALUACIÓN" xr:uid="{DAD78CC2-50A4-4483-9CAF-2EB5FF9282AC}"/>
    <hyperlink ref="Y1:AG1" location="'3ª EVALUACIÓN'!A1" display="TERCERA EVALUACIÓN" xr:uid="{4097678E-FB80-49F7-9EC3-C37C46C820A7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A8EE-2D3F-4446-B0C0-10FD5533BB78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EVALUACIÓN'!B30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EVALUACIÓN'!C30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0A92D53E-418F-4669-BDC0-BEF212B208F9}"/>
    <hyperlink ref="L1:X1" location="'2ª EVALUACIÓN'!A1" display="SEGUNDA EVALUACIÓN" xr:uid="{F1134410-3169-41F1-88C8-1A1DDDE025A2}"/>
    <hyperlink ref="Y1:AG1" location="'3ª EVALUACIÓN'!A1" display="TERCERA EVALUACIÓN" xr:uid="{67D6A184-0E83-462E-B039-3E6BE7F27BE1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1FD8-A781-423B-81D3-3B4C7E2858AE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EVALUACIÓN'!B31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EVALUACIÓN'!C31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4.1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 ht="11.1" customHeight="1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3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3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3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3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3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3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3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3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3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3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3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3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3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3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3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3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 s="214" customFormat="1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H149" s="184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345BC8F7-FBB9-4607-BF5A-8977D9BED72A}"/>
    <hyperlink ref="L1:X1" location="'2ª EVALUACIÓN'!A1" display="SEGUNDA EVALUACIÓN" xr:uid="{6FCD2771-FDDD-4E82-B48D-0A2D646B055B}"/>
    <hyperlink ref="Y1:AG1" location="'3ª EVALUACIÓN'!A1" display="TERCERA EVALUACIÓN" xr:uid="{19622CAB-641D-42B3-9F4E-301EF62CE4D6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8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562E8-256F-4B05-9CA2-EDCF39562D5A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EVALUACIÓN'!B32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EVALUACIÓN'!C32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C2047506-1D45-415A-B5C3-867A58BCA6CD}"/>
    <hyperlink ref="L1:X1" location="'2ª EVALUACIÓN'!A1" display="SEGUNDA EVALUACIÓN" xr:uid="{72031DF5-8E46-41A4-B27C-6A892F574468}"/>
    <hyperlink ref="Y1:AG1" location="'3ª EVALUACIÓN'!A1" display="TERCERA EVALUACIÓN" xr:uid="{20208ACA-42B5-42F0-93F6-8D0AB79FC68B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6A77-4C74-4A54-A5A1-D6FC8CDC03D7}">
  <dimension ref="A1:AH149"/>
  <sheetViews>
    <sheetView zoomScale="115" zoomScaleNormal="115" zoomScalePageLayoutView="150" workbookViewId="0">
      <selection activeCell="A12" sqref="A12:F12"/>
    </sheetView>
  </sheetViews>
  <sheetFormatPr defaultColWidth="12" defaultRowHeight="15.75"/>
  <cols>
    <col min="1" max="1" width="11" style="214" bestFit="1" customWidth="1"/>
    <col min="2" max="32" width="2.83203125" style="214" customWidth="1"/>
    <col min="33" max="33" width="6.5" style="214" bestFit="1" customWidth="1"/>
    <col min="34" max="34" width="3.6640625" style="184" customWidth="1"/>
    <col min="35" max="16384" width="12" style="184"/>
  </cols>
  <sheetData>
    <row r="1" spans="1:33">
      <c r="A1" s="36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 t="s">
        <v>170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 t="s">
        <v>171</v>
      </c>
      <c r="Z1" s="367"/>
      <c r="AA1" s="367"/>
      <c r="AB1" s="367"/>
      <c r="AC1" s="367"/>
      <c r="AD1" s="367"/>
      <c r="AE1" s="367"/>
      <c r="AF1" s="367"/>
      <c r="AG1" s="367"/>
    </row>
    <row r="2" spans="1:33" ht="12.95" customHeight="1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185"/>
    </row>
    <row r="3" spans="1:33" ht="12.95" customHeight="1">
      <c r="A3" s="357" t="s">
        <v>173</v>
      </c>
      <c r="B3" s="358"/>
      <c r="C3" s="358"/>
      <c r="D3" s="359"/>
      <c r="E3" s="368">
        <f>'1ª EVALUACIÓN'!B33</f>
        <v>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57" t="s">
        <v>174</v>
      </c>
      <c r="T3" s="358"/>
      <c r="U3" s="358"/>
      <c r="V3" s="359"/>
      <c r="W3" s="368">
        <f>'1ª EVALUACIÓN'!C33</f>
        <v>0</v>
      </c>
      <c r="X3" s="369"/>
      <c r="Y3" s="369"/>
      <c r="Z3" s="369"/>
      <c r="AA3" s="370"/>
      <c r="AB3" s="186"/>
      <c r="AC3" s="187"/>
      <c r="AD3" s="187"/>
      <c r="AE3" s="187"/>
      <c r="AF3" s="188"/>
      <c r="AG3" s="189"/>
    </row>
    <row r="4" spans="1:33" ht="12.95" customHeight="1">
      <c r="A4" s="357" t="s">
        <v>175</v>
      </c>
      <c r="B4" s="358"/>
      <c r="C4" s="359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 t="s">
        <v>176</v>
      </c>
      <c r="T4" s="358"/>
      <c r="U4" s="358"/>
      <c r="V4" s="359"/>
      <c r="W4" s="363"/>
      <c r="X4" s="364"/>
      <c r="Y4" s="364"/>
      <c r="Z4" s="364"/>
      <c r="AA4" s="364"/>
      <c r="AB4" s="190"/>
      <c r="AC4" s="191"/>
      <c r="AD4" s="191"/>
      <c r="AE4" s="191"/>
      <c r="AF4" s="192"/>
      <c r="AG4" s="189"/>
    </row>
    <row r="5" spans="1:33" ht="12.95" customHeight="1">
      <c r="A5" s="357" t="s">
        <v>177</v>
      </c>
      <c r="B5" s="358"/>
      <c r="C5" s="358"/>
      <c r="D5" s="358"/>
      <c r="E5" s="358"/>
      <c r="F5" s="358"/>
      <c r="G5" s="359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190"/>
      <c r="AC5" s="191"/>
      <c r="AD5" s="191"/>
      <c r="AE5" s="191"/>
      <c r="AF5" s="192"/>
      <c r="AG5" s="189"/>
    </row>
    <row r="6" spans="1:33" ht="12.95" customHeight="1">
      <c r="A6" s="357" t="s">
        <v>178</v>
      </c>
      <c r="B6" s="358"/>
      <c r="C6" s="358"/>
      <c r="D6" s="358"/>
      <c r="E6" s="358"/>
      <c r="F6" s="358"/>
      <c r="G6" s="358"/>
      <c r="H6" s="358"/>
      <c r="I6" s="358"/>
      <c r="J6" s="359"/>
      <c r="K6" s="35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190"/>
      <c r="AC6" s="191"/>
      <c r="AD6" s="191"/>
      <c r="AE6" s="191"/>
      <c r="AF6" s="192"/>
      <c r="AG6" s="189"/>
    </row>
    <row r="7" spans="1:33" ht="12.95" customHeight="1">
      <c r="A7" s="357" t="s">
        <v>179</v>
      </c>
      <c r="B7" s="358"/>
      <c r="C7" s="358"/>
      <c r="D7" s="359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190"/>
      <c r="AC7" s="191"/>
      <c r="AD7" s="191"/>
      <c r="AE7" s="191"/>
      <c r="AF7" s="192"/>
      <c r="AG7" s="189"/>
    </row>
    <row r="8" spans="1:33" ht="12.95" customHeight="1">
      <c r="A8" s="357" t="s">
        <v>180</v>
      </c>
      <c r="B8" s="358"/>
      <c r="C8" s="358"/>
      <c r="D8" s="358"/>
      <c r="E8" s="358"/>
      <c r="F8" s="358"/>
      <c r="G8" s="358"/>
      <c r="H8" s="358"/>
      <c r="I8" s="359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194"/>
      <c r="AC8" s="195"/>
      <c r="AD8" s="195"/>
      <c r="AE8" s="195"/>
      <c r="AF8" s="196"/>
      <c r="AG8" s="189"/>
    </row>
    <row r="9" spans="1:33" ht="12.95" customHeight="1">
      <c r="A9" s="357" t="s">
        <v>181</v>
      </c>
      <c r="B9" s="358"/>
      <c r="C9" s="358"/>
      <c r="D9" s="358"/>
      <c r="E9" s="358"/>
      <c r="F9" s="358"/>
      <c r="G9" s="359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182</v>
      </c>
      <c r="T9" s="358"/>
      <c r="U9" s="358"/>
      <c r="V9" s="358"/>
      <c r="W9" s="358"/>
      <c r="X9" s="358"/>
      <c r="Y9" s="359"/>
      <c r="Z9" s="357"/>
      <c r="AA9" s="358"/>
      <c r="AB9" s="358"/>
      <c r="AC9" s="358"/>
      <c r="AD9" s="358"/>
      <c r="AE9" s="358"/>
      <c r="AF9" s="359"/>
      <c r="AG9" s="189"/>
    </row>
    <row r="10" spans="1:33" ht="12.95" customHeight="1">
      <c r="A10" s="357" t="s">
        <v>183</v>
      </c>
      <c r="B10" s="358"/>
      <c r="C10" s="358"/>
      <c r="D10" s="358"/>
      <c r="E10" s="358"/>
      <c r="F10" s="359"/>
      <c r="G10" s="357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57" t="s">
        <v>184</v>
      </c>
      <c r="T10" s="358"/>
      <c r="U10" s="358"/>
      <c r="V10" s="358"/>
      <c r="W10" s="359"/>
      <c r="X10" s="357"/>
      <c r="Y10" s="358"/>
      <c r="Z10" s="358"/>
      <c r="AA10" s="358"/>
      <c r="AB10" s="358"/>
      <c r="AC10" s="358"/>
      <c r="AD10" s="358"/>
      <c r="AE10" s="358"/>
      <c r="AF10" s="359"/>
      <c r="AG10" s="189"/>
    </row>
    <row r="11" spans="1:33" ht="12.95" customHeight="1">
      <c r="A11" s="357" t="s">
        <v>185</v>
      </c>
      <c r="B11" s="358"/>
      <c r="C11" s="358"/>
      <c r="D11" s="358"/>
      <c r="E11" s="358"/>
      <c r="F11" s="359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57" t="s">
        <v>184</v>
      </c>
      <c r="T11" s="358"/>
      <c r="U11" s="358"/>
      <c r="V11" s="358"/>
      <c r="W11" s="359"/>
      <c r="X11" s="357"/>
      <c r="Y11" s="358"/>
      <c r="Z11" s="358"/>
      <c r="AA11" s="358"/>
      <c r="AB11" s="358"/>
      <c r="AC11" s="358"/>
      <c r="AD11" s="358"/>
      <c r="AE11" s="358"/>
      <c r="AF11" s="359"/>
      <c r="AG11" s="189"/>
    </row>
    <row r="12" spans="1:33">
      <c r="A12" s="357" t="s">
        <v>186</v>
      </c>
      <c r="B12" s="358"/>
      <c r="C12" s="358"/>
      <c r="D12" s="358"/>
      <c r="E12" s="358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57" t="s">
        <v>187</v>
      </c>
      <c r="T12" s="358"/>
      <c r="U12" s="358"/>
      <c r="V12" s="358"/>
      <c r="W12" s="359"/>
      <c r="X12" s="357"/>
      <c r="Y12" s="358"/>
      <c r="Z12" s="358"/>
      <c r="AA12" s="358"/>
      <c r="AB12" s="358"/>
      <c r="AC12" s="358"/>
      <c r="AD12" s="358"/>
      <c r="AE12" s="358"/>
      <c r="AF12" s="359"/>
      <c r="AG12" s="189"/>
    </row>
    <row r="13" spans="1:33" ht="16.5" thickBot="1">
      <c r="A13" s="353" t="s">
        <v>188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189"/>
    </row>
    <row r="14" spans="1:33" ht="14.1" customHeight="1">
      <c r="A14" s="197" t="s">
        <v>189</v>
      </c>
      <c r="B14" s="198">
        <v>1</v>
      </c>
      <c r="C14" s="198">
        <f>1+B14</f>
        <v>2</v>
      </c>
      <c r="D14" s="198">
        <f t="shared" ref="D14:AF14" si="0">1+C14</f>
        <v>3</v>
      </c>
      <c r="E14" s="198">
        <f t="shared" si="0"/>
        <v>4</v>
      </c>
      <c r="F14" s="198">
        <f t="shared" si="0"/>
        <v>5</v>
      </c>
      <c r="G14" s="198">
        <f t="shared" si="0"/>
        <v>6</v>
      </c>
      <c r="H14" s="198">
        <f t="shared" si="0"/>
        <v>7</v>
      </c>
      <c r="I14" s="198">
        <f t="shared" si="0"/>
        <v>8</v>
      </c>
      <c r="J14" s="198">
        <f t="shared" si="0"/>
        <v>9</v>
      </c>
      <c r="K14" s="198">
        <f t="shared" si="0"/>
        <v>10</v>
      </c>
      <c r="L14" s="198">
        <f t="shared" si="0"/>
        <v>11</v>
      </c>
      <c r="M14" s="198">
        <f t="shared" si="0"/>
        <v>12</v>
      </c>
      <c r="N14" s="198">
        <f t="shared" si="0"/>
        <v>13</v>
      </c>
      <c r="O14" s="198">
        <f t="shared" si="0"/>
        <v>14</v>
      </c>
      <c r="P14" s="198">
        <f t="shared" si="0"/>
        <v>15</v>
      </c>
      <c r="Q14" s="198">
        <f t="shared" si="0"/>
        <v>16</v>
      </c>
      <c r="R14" s="198">
        <f t="shared" si="0"/>
        <v>17</v>
      </c>
      <c r="S14" s="198">
        <f t="shared" si="0"/>
        <v>18</v>
      </c>
      <c r="T14" s="198">
        <f t="shared" si="0"/>
        <v>19</v>
      </c>
      <c r="U14" s="198">
        <f t="shared" si="0"/>
        <v>20</v>
      </c>
      <c r="V14" s="198">
        <f t="shared" si="0"/>
        <v>21</v>
      </c>
      <c r="W14" s="198">
        <f t="shared" si="0"/>
        <v>22</v>
      </c>
      <c r="X14" s="198">
        <f t="shared" si="0"/>
        <v>23</v>
      </c>
      <c r="Y14" s="198">
        <f t="shared" si="0"/>
        <v>24</v>
      </c>
      <c r="Z14" s="198">
        <f t="shared" si="0"/>
        <v>25</v>
      </c>
      <c r="AA14" s="198">
        <f t="shared" si="0"/>
        <v>26</v>
      </c>
      <c r="AB14" s="198">
        <f t="shared" si="0"/>
        <v>27</v>
      </c>
      <c r="AC14" s="198">
        <f t="shared" si="0"/>
        <v>28</v>
      </c>
      <c r="AD14" s="198">
        <f t="shared" si="0"/>
        <v>29</v>
      </c>
      <c r="AE14" s="198">
        <f t="shared" si="0"/>
        <v>30</v>
      </c>
      <c r="AF14" s="199">
        <f t="shared" si="0"/>
        <v>31</v>
      </c>
      <c r="AG14" s="200" t="s">
        <v>118</v>
      </c>
    </row>
    <row r="15" spans="1:33" ht="14.1" customHeight="1">
      <c r="A15" s="197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203">
        <f>SUM(B15:AF15)</f>
        <v>0</v>
      </c>
    </row>
    <row r="16" spans="1:33" ht="14.1" customHeight="1">
      <c r="A16" s="197" t="s">
        <v>191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3">
        <f t="shared" ref="AG16:AG24" si="1">SUM(B16:AF16)</f>
        <v>0</v>
      </c>
    </row>
    <row r="17" spans="1:33" ht="14.1" customHeight="1">
      <c r="A17" s="197" t="s">
        <v>192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3">
        <f t="shared" si="1"/>
        <v>0</v>
      </c>
    </row>
    <row r="18" spans="1:33" ht="14.1" customHeight="1">
      <c r="A18" s="197" t="s">
        <v>193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203">
        <f t="shared" si="1"/>
        <v>0</v>
      </c>
    </row>
    <row r="19" spans="1:33" ht="14.1" customHeight="1">
      <c r="A19" s="197" t="s">
        <v>194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G19" s="203">
        <f t="shared" si="1"/>
        <v>0</v>
      </c>
    </row>
    <row r="20" spans="1:33" ht="14.1" customHeight="1">
      <c r="A20" s="197" t="s">
        <v>195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2"/>
      <c r="AG20" s="203">
        <f t="shared" si="1"/>
        <v>0</v>
      </c>
    </row>
    <row r="21" spans="1:33" ht="14.1" customHeight="1">
      <c r="A21" s="197" t="s">
        <v>196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203">
        <f t="shared" si="1"/>
        <v>0</v>
      </c>
    </row>
    <row r="22" spans="1:33" ht="14.1" customHeight="1">
      <c r="A22" s="197" t="s">
        <v>197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2"/>
      <c r="AG22" s="203">
        <f t="shared" si="1"/>
        <v>0</v>
      </c>
    </row>
    <row r="23" spans="1:33" ht="14.1" customHeight="1">
      <c r="A23" s="197" t="s">
        <v>198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2"/>
      <c r="AG23" s="203">
        <f t="shared" si="1"/>
        <v>0</v>
      </c>
    </row>
    <row r="24" spans="1:33" ht="14.1" customHeight="1" thickBot="1">
      <c r="A24" s="197" t="s">
        <v>199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2"/>
      <c r="AG24" s="204">
        <f t="shared" si="1"/>
        <v>0</v>
      </c>
    </row>
    <row r="25" spans="1:33" ht="16.5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355" t="s">
        <v>118</v>
      </c>
      <c r="AE25" s="355"/>
      <c r="AF25" s="356"/>
      <c r="AG25" s="207">
        <f>SUM(AG15:AG24)</f>
        <v>0</v>
      </c>
    </row>
    <row r="26" spans="1:33" ht="11.1" customHeight="1">
      <c r="A26" s="208" t="s">
        <v>200</v>
      </c>
      <c r="B26" s="353" t="s">
        <v>201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209"/>
    </row>
    <row r="27" spans="1:33" ht="11.1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  <c r="AG27" s="213"/>
    </row>
    <row r="28" spans="1:33" ht="11.1" customHeight="1">
      <c r="A28" s="197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3"/>
    </row>
    <row r="29" spans="1:33" ht="11.1" customHeight="1">
      <c r="A29" s="19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/>
    </row>
    <row r="30" spans="1:33" ht="11.1" customHeight="1">
      <c r="A30" s="197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  <c r="AG30" s="213"/>
    </row>
    <row r="31" spans="1:33" ht="11.1" customHeight="1">
      <c r="A31" s="19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3"/>
    </row>
    <row r="32" spans="1:33" ht="11.1" customHeight="1">
      <c r="A32" s="197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3"/>
    </row>
    <row r="33" spans="1:33" ht="11.1" customHeight="1">
      <c r="A33" s="19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/>
    </row>
    <row r="34" spans="1:33" ht="11.1" customHeight="1">
      <c r="A34" s="197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</row>
    <row r="35" spans="1:33" ht="11.1" customHeight="1">
      <c r="A35" s="19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  <c r="AG35" s="213"/>
    </row>
    <row r="36" spans="1:33" ht="11.1" customHeight="1">
      <c r="A36" s="197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  <c r="AG36" s="213"/>
    </row>
    <row r="37" spans="1:33" ht="11.1" customHeight="1">
      <c r="A37" s="19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  <c r="AG37" s="213"/>
    </row>
    <row r="38" spans="1:33" ht="11.1" customHeight="1">
      <c r="A38" s="19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/>
    </row>
    <row r="39" spans="1:33" ht="11.1" customHeight="1">
      <c r="A39" s="19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</row>
    <row r="40" spans="1:33" ht="11.1" customHeight="1">
      <c r="A40" s="197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  <c r="AG40" s="213"/>
    </row>
    <row r="41" spans="1:33" ht="11.1" customHeight="1">
      <c r="A41" s="1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  <c r="AG41" s="213"/>
    </row>
    <row r="42" spans="1:33" ht="11.1" customHeight="1">
      <c r="A42" s="19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  <c r="AG42" s="213"/>
    </row>
    <row r="43" spans="1:33" ht="11.1" customHeight="1">
      <c r="A43" s="19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/>
    </row>
    <row r="44" spans="1:33" ht="11.1" customHeight="1">
      <c r="A44" s="197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</row>
    <row r="45" spans="1:33" ht="11.1" customHeight="1">
      <c r="A45" s="19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213"/>
    </row>
    <row r="46" spans="1:33" ht="11.1" customHeight="1">
      <c r="A46" s="19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213"/>
    </row>
    <row r="47" spans="1:33" ht="11.1" customHeight="1">
      <c r="A47" s="19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13"/>
    </row>
    <row r="48" spans="1:33" ht="11.1" customHeight="1">
      <c r="A48" s="197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13"/>
    </row>
    <row r="49" spans="1:33" ht="11.1" customHeight="1">
      <c r="A49" s="19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3"/>
    </row>
    <row r="50" spans="1:33" ht="11.1" customHeight="1">
      <c r="A50" s="197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2"/>
      <c r="AG50" s="213"/>
    </row>
    <row r="51" spans="1:33" ht="11.1" customHeight="1">
      <c r="A51" s="19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3"/>
    </row>
    <row r="52" spans="1:33" ht="11.1" customHeight="1">
      <c r="A52" s="197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</row>
    <row r="53" spans="1:33" ht="11.1" customHeight="1">
      <c r="A53" s="19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</row>
    <row r="54" spans="1:33" ht="11.1" customHeight="1">
      <c r="A54" s="197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13"/>
    </row>
    <row r="55" spans="1:33" ht="11.1" customHeight="1">
      <c r="A55" s="19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2"/>
      <c r="AG55" s="213"/>
    </row>
    <row r="56" spans="1:33" ht="11.1" customHeight="1">
      <c r="A56" s="197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3"/>
    </row>
    <row r="57" spans="1:33" ht="11.1" customHeight="1">
      <c r="A57" s="19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2"/>
      <c r="AG57" s="213"/>
    </row>
    <row r="58" spans="1:33" ht="11.1" customHeight="1">
      <c r="A58" s="197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13"/>
    </row>
    <row r="59" spans="1:33" ht="11.1" customHeight="1">
      <c r="A59" s="19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2"/>
      <c r="AG59" s="213"/>
    </row>
    <row r="60" spans="1:33" ht="11.1" customHeight="1">
      <c r="A60" s="197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3"/>
    </row>
    <row r="61" spans="1:33" ht="11.1" customHeight="1">
      <c r="A61" s="197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2"/>
      <c r="AG61" s="213"/>
    </row>
    <row r="62" spans="1:33" ht="11.1" customHeight="1">
      <c r="A62" s="197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2"/>
      <c r="AG62" s="213"/>
    </row>
    <row r="63" spans="1:33" ht="11.1" customHeight="1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2"/>
      <c r="AG63" s="213"/>
    </row>
    <row r="64" spans="1:33" ht="11.1" customHeight="1">
      <c r="A64" s="197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/>
      <c r="AG64" s="213"/>
    </row>
    <row r="65" spans="1:33" ht="11.1" customHeight="1">
      <c r="A65" s="197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2"/>
      <c r="AG65" s="213"/>
    </row>
    <row r="66" spans="1:33" ht="11.1" customHeight="1">
      <c r="A66" s="197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2"/>
      <c r="AG66" s="213"/>
    </row>
    <row r="67" spans="1:33" ht="11.1" customHeight="1">
      <c r="A67" s="197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/>
      <c r="AG67" s="213"/>
    </row>
    <row r="68" spans="1:33" ht="11.1" customHeight="1">
      <c r="A68" s="19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2"/>
      <c r="AG68" s="213"/>
    </row>
    <row r="69" spans="1:33" ht="11.1" customHeight="1">
      <c r="A69" s="197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/>
      <c r="AG69" s="213"/>
    </row>
    <row r="70" spans="1:33" ht="11.1" customHeight="1">
      <c r="A70" s="19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2"/>
      <c r="AG70" s="213"/>
    </row>
    <row r="71" spans="1:33" ht="11.1" customHeight="1">
      <c r="A71" s="19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2"/>
      <c r="AG71" s="213"/>
    </row>
    <row r="72" spans="1:33" ht="11.1" customHeight="1">
      <c r="A72" s="19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3"/>
    </row>
    <row r="73" spans="1:33" ht="11.1" customHeight="1">
      <c r="A73" s="197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2"/>
      <c r="AG73" s="213"/>
    </row>
    <row r="74" spans="1:33" ht="11.1" customHeight="1">
      <c r="A74" s="19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2"/>
      <c r="AG74" s="213"/>
    </row>
    <row r="75" spans="1:33" ht="11.1" customHeight="1">
      <c r="A75" s="197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2"/>
      <c r="AG75" s="213"/>
    </row>
    <row r="76" spans="1:33" ht="11.1" customHeight="1">
      <c r="A76" s="19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2"/>
      <c r="AG76" s="213"/>
    </row>
    <row r="77" spans="1:33" ht="11.1" customHeight="1">
      <c r="A77" s="197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2"/>
      <c r="AG77" s="213"/>
    </row>
    <row r="78" spans="1:33">
      <c r="A78" s="19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2"/>
      <c r="AG78" s="213"/>
    </row>
    <row r="87" spans="2:33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</row>
    <row r="88" spans="2:33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</row>
    <row r="89" spans="2:33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</row>
    <row r="90" spans="2:33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</row>
    <row r="91" spans="2:33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</row>
    <row r="92" spans="2:33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2:33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2:33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</row>
    <row r="95" spans="2:33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</row>
    <row r="96" spans="2:33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</row>
    <row r="97" spans="2:33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</row>
    <row r="98" spans="2:33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</row>
    <row r="99" spans="2:33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</row>
    <row r="100" spans="2:3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</row>
    <row r="101" spans="2:3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</row>
    <row r="102" spans="2:3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</row>
    <row r="103" spans="2:3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</row>
    <row r="104" spans="2:3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</row>
    <row r="105" spans="2:3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</row>
    <row r="106" spans="2:3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</row>
    <row r="107" spans="2:3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</row>
    <row r="108" spans="2:3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</row>
    <row r="109" spans="2:33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</row>
    <row r="110" spans="2:33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</row>
    <row r="111" spans="2:33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</row>
    <row r="112" spans="2:33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33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</row>
    <row r="114" spans="2:33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</row>
    <row r="115" spans="2:33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</row>
    <row r="116" spans="2:33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2:33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2:33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2:33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2:33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2:3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2:3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2:3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2:3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2:3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</row>
    <row r="126" spans="2:3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</row>
    <row r="127" spans="2:3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</row>
    <row r="128" spans="2:3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</row>
    <row r="129" spans="1:34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</row>
    <row r="130" spans="1:34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</row>
    <row r="131" spans="1:34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</row>
    <row r="132" spans="1:34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</row>
    <row r="133" spans="1:34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4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4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4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1:34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</row>
    <row r="138" spans="1:34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</row>
    <row r="139" spans="1:34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</row>
    <row r="140" spans="1:34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</row>
    <row r="141" spans="1:34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</row>
    <row r="142" spans="1:34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</row>
    <row r="143" spans="1:34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</row>
    <row r="144" spans="1:34" s="214" customForma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H144" s="184"/>
    </row>
    <row r="145" spans="1:34" s="214" customFormat="1">
      <c r="A145" s="215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H145" s="184"/>
    </row>
    <row r="146" spans="1:34" s="214" customForma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H146" s="184"/>
    </row>
    <row r="147" spans="1:34" s="214" customFormat="1">
      <c r="A147" s="215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H147" s="184"/>
    </row>
    <row r="148" spans="1:34" s="214" customFormat="1">
      <c r="A148" s="215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H148" s="184"/>
    </row>
    <row r="149" spans="1:34">
      <c r="A149" s="215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</row>
  </sheetData>
  <mergeCells count="39">
    <mergeCell ref="A1:K1"/>
    <mergeCell ref="L1:X1"/>
    <mergeCell ref="Y1:AG1"/>
    <mergeCell ref="A2:AF2"/>
    <mergeCell ref="A3:D3"/>
    <mergeCell ref="E3:R3"/>
    <mergeCell ref="S3:V3"/>
    <mergeCell ref="W3:AA3"/>
    <mergeCell ref="A4:C4"/>
    <mergeCell ref="D4:R4"/>
    <mergeCell ref="S4:V4"/>
    <mergeCell ref="W4:AA4"/>
    <mergeCell ref="A5:G5"/>
    <mergeCell ref="H5:AA5"/>
    <mergeCell ref="A6:J6"/>
    <mergeCell ref="K6:AA6"/>
    <mergeCell ref="A7:D7"/>
    <mergeCell ref="E7:AA7"/>
    <mergeCell ref="A8:I8"/>
    <mergeCell ref="J8:AA8"/>
    <mergeCell ref="A9:G9"/>
    <mergeCell ref="H9:R9"/>
    <mergeCell ref="S9:Y9"/>
    <mergeCell ref="Z9:AF9"/>
    <mergeCell ref="A10:F10"/>
    <mergeCell ref="G10:R10"/>
    <mergeCell ref="S10:W10"/>
    <mergeCell ref="X10:AF10"/>
    <mergeCell ref="A13:AF13"/>
    <mergeCell ref="AD25:AF25"/>
    <mergeCell ref="B26:AF26"/>
    <mergeCell ref="A11:F11"/>
    <mergeCell ref="G11:R11"/>
    <mergeCell ref="S11:W11"/>
    <mergeCell ref="X11:AF11"/>
    <mergeCell ref="A12:F12"/>
    <mergeCell ref="G12:R12"/>
    <mergeCell ref="S12:W12"/>
    <mergeCell ref="X12:AF12"/>
  </mergeCells>
  <hyperlinks>
    <hyperlink ref="A1:K1" location="'1ª EVALUACIÓN'!A1" display="PRIMERA EVALUACCIÓN" xr:uid="{3AFB8DB9-E932-4E6D-B220-C579C8C951D1}"/>
    <hyperlink ref="L1:X1" location="'2ª EVALUACIÓN'!A1" display="SEGUNDA EVALUACIÓN" xr:uid="{26C49D20-8896-4C01-BAAE-C22CE8890607}"/>
    <hyperlink ref="Y1:AG1" location="'3ª EVALUACIÓN'!A1" display="TERCERA EVALUACIÓN" xr:uid="{DAA1FC51-4679-4713-A097-33FA556B13DC}"/>
  </hyperlinks>
  <pageMargins left="0.75000000000000011" right="0.75000000000000011" top="0.40944881889763785" bottom="1" header="0" footer="0.5"/>
  <pageSetup paperSize="9" orientation="portrait" horizontalDpi="4294967292" verticalDpi="4294967292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showGridLines="0" workbookViewId="0">
      <selection activeCell="I1" sqref="I1"/>
    </sheetView>
  </sheetViews>
  <sheetFormatPr defaultColWidth="9.33203125" defaultRowHeight="12.75"/>
  <cols>
    <col min="1" max="1" width="7.83203125" customWidth="1"/>
    <col min="2" max="2" width="20" customWidth="1"/>
    <col min="3" max="3" width="16.1640625" customWidth="1"/>
    <col min="4" max="4" width="20" customWidth="1"/>
    <col min="5" max="5" width="20.1640625" customWidth="1"/>
    <col min="6" max="7" width="20" customWidth="1"/>
  </cols>
  <sheetData>
    <row r="1" spans="1:7" ht="75" customHeight="1">
      <c r="A1" s="43"/>
      <c r="B1" s="44"/>
      <c r="C1" s="44"/>
      <c r="D1" s="44"/>
      <c r="E1" s="44"/>
      <c r="F1" s="44"/>
      <c r="G1" s="45"/>
    </row>
    <row r="2" spans="1:7" ht="20.25" customHeight="1">
      <c r="A2" s="244" t="s">
        <v>67</v>
      </c>
      <c r="B2" s="245"/>
      <c r="C2" s="245"/>
      <c r="D2" s="245"/>
      <c r="E2" s="245"/>
      <c r="F2" s="245"/>
      <c r="G2" s="246"/>
    </row>
    <row r="3" spans="1:7" ht="33" customHeight="1">
      <c r="A3" s="250" t="s">
        <v>68</v>
      </c>
      <c r="B3" s="251"/>
      <c r="C3" s="252"/>
      <c r="D3" s="253" t="s">
        <v>69</v>
      </c>
      <c r="E3" s="252"/>
      <c r="F3" s="253" t="s">
        <v>70</v>
      </c>
      <c r="G3" s="254"/>
    </row>
    <row r="4" spans="1:7" ht="18" customHeight="1">
      <c r="A4" s="247" t="s">
        <v>71</v>
      </c>
      <c r="B4" s="248"/>
      <c r="C4" s="248"/>
      <c r="D4" s="248"/>
      <c r="E4" s="248"/>
      <c r="F4" s="248"/>
      <c r="G4" s="249"/>
    </row>
    <row r="5" spans="1:7" ht="34.5" customHeight="1">
      <c r="A5" s="250" t="s">
        <v>72</v>
      </c>
      <c r="B5" s="251"/>
      <c r="C5" s="251"/>
      <c r="D5" s="252"/>
      <c r="E5" s="15" t="s">
        <v>73</v>
      </c>
      <c r="F5" s="15" t="s">
        <v>74</v>
      </c>
      <c r="G5" s="65" t="s">
        <v>75</v>
      </c>
    </row>
    <row r="6" spans="1:7" ht="18" customHeight="1">
      <c r="A6" s="66" t="s">
        <v>76</v>
      </c>
      <c r="B6" s="15" t="s">
        <v>77</v>
      </c>
      <c r="C6" s="253" t="s">
        <v>78</v>
      </c>
      <c r="D6" s="251"/>
      <c r="E6" s="252"/>
      <c r="F6" s="253" t="s">
        <v>79</v>
      </c>
      <c r="G6" s="254"/>
    </row>
    <row r="7" spans="1:7" ht="90" customHeight="1">
      <c r="A7" s="67"/>
      <c r="B7" s="16"/>
      <c r="C7" s="255"/>
      <c r="D7" s="256"/>
      <c r="E7" s="257"/>
      <c r="F7" s="255"/>
      <c r="G7" s="258"/>
    </row>
    <row r="8" spans="1:7" ht="90" customHeight="1">
      <c r="A8" s="67"/>
      <c r="B8" s="16"/>
      <c r="C8" s="255"/>
      <c r="D8" s="256"/>
      <c r="E8" s="257"/>
      <c r="F8" s="255"/>
      <c r="G8" s="258"/>
    </row>
    <row r="9" spans="1:7" ht="90" customHeight="1">
      <c r="A9" s="67"/>
      <c r="B9" s="16"/>
      <c r="C9" s="255"/>
      <c r="D9" s="256"/>
      <c r="E9" s="257"/>
      <c r="F9" s="255"/>
      <c r="G9" s="258"/>
    </row>
    <row r="10" spans="1:7" ht="90" customHeight="1">
      <c r="A10" s="67"/>
      <c r="B10" s="16"/>
      <c r="C10" s="255"/>
      <c r="D10" s="256"/>
      <c r="E10" s="257"/>
      <c r="F10" s="255"/>
      <c r="G10" s="258"/>
    </row>
    <row r="11" spans="1:7" ht="90" customHeight="1">
      <c r="A11" s="67"/>
      <c r="B11" s="16"/>
      <c r="C11" s="255"/>
      <c r="D11" s="256"/>
      <c r="E11" s="257"/>
      <c r="F11" s="255"/>
      <c r="G11" s="258"/>
    </row>
    <row r="12" spans="1:7" ht="90" customHeight="1">
      <c r="A12" s="67"/>
      <c r="B12" s="16"/>
      <c r="C12" s="255"/>
      <c r="D12" s="256"/>
      <c r="E12" s="257"/>
      <c r="F12" s="255"/>
      <c r="G12" s="258"/>
    </row>
    <row r="13" spans="1:7" ht="90" customHeight="1" thickBot="1">
      <c r="A13" s="68"/>
      <c r="B13" s="69"/>
      <c r="C13" s="259"/>
      <c r="D13" s="260"/>
      <c r="E13" s="261"/>
      <c r="F13" s="259"/>
      <c r="G13" s="262"/>
    </row>
  </sheetData>
  <mergeCells count="22">
    <mergeCell ref="C11:E11"/>
    <mergeCell ref="F11:G11"/>
    <mergeCell ref="C12:E12"/>
    <mergeCell ref="F12:G12"/>
    <mergeCell ref="C13:E13"/>
    <mergeCell ref="F13:G13"/>
    <mergeCell ref="C8:E8"/>
    <mergeCell ref="F8:G8"/>
    <mergeCell ref="C9:E9"/>
    <mergeCell ref="F9:G9"/>
    <mergeCell ref="C10:E10"/>
    <mergeCell ref="F10:G10"/>
    <mergeCell ref="A5:D5"/>
    <mergeCell ref="C6:E6"/>
    <mergeCell ref="F6:G6"/>
    <mergeCell ref="C7:E7"/>
    <mergeCell ref="F7:G7"/>
    <mergeCell ref="A2:G2"/>
    <mergeCell ref="A3:C3"/>
    <mergeCell ref="D3:E3"/>
    <mergeCell ref="F3:G3"/>
    <mergeCell ref="A4:G4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showGridLines="0" workbookViewId="0"/>
  </sheetViews>
  <sheetFormatPr defaultColWidth="9.33203125" defaultRowHeight="12.75"/>
  <cols>
    <col min="1" max="1" width="23.83203125" customWidth="1"/>
    <col min="2" max="2" width="4" customWidth="1"/>
    <col min="3" max="3" width="19.5" customWidth="1"/>
    <col min="4" max="4" width="4" customWidth="1"/>
    <col min="5" max="6" width="23.83203125" customWidth="1"/>
    <col min="7" max="7" width="26" customWidth="1"/>
    <col min="8" max="8" width="11.1640625" customWidth="1"/>
  </cols>
  <sheetData>
    <row r="1" spans="1:7" ht="63" customHeight="1">
      <c r="A1" s="43"/>
      <c r="B1" s="44"/>
      <c r="C1" s="44"/>
      <c r="D1" s="44"/>
      <c r="E1" s="44"/>
      <c r="F1" s="44"/>
      <c r="G1" s="45"/>
    </row>
    <row r="2" spans="1:7" ht="20.25" customHeight="1">
      <c r="A2" s="371" t="s">
        <v>203</v>
      </c>
      <c r="B2" s="245"/>
      <c r="C2" s="245"/>
      <c r="D2" s="245"/>
      <c r="E2" s="245"/>
      <c r="F2" s="245"/>
      <c r="G2" s="246"/>
    </row>
    <row r="3" spans="1:7" ht="18" customHeight="1">
      <c r="A3" s="223"/>
      <c r="G3" s="70"/>
    </row>
    <row r="4" spans="1:7" ht="18" customHeight="1">
      <c r="A4" s="372"/>
      <c r="B4" s="349"/>
      <c r="C4" s="349"/>
      <c r="G4" s="70"/>
    </row>
    <row r="5" spans="1:7" ht="16.5" customHeight="1">
      <c r="A5" s="83" t="s">
        <v>204</v>
      </c>
      <c r="G5" s="70"/>
    </row>
    <row r="6" spans="1:7" ht="17.850000000000001" customHeight="1">
      <c r="A6" s="373" t="s">
        <v>205</v>
      </c>
      <c r="B6" s="374"/>
      <c r="C6" s="375" t="s">
        <v>206</v>
      </c>
      <c r="D6" s="374"/>
      <c r="E6" s="21" t="s">
        <v>207</v>
      </c>
      <c r="F6" s="21" t="s">
        <v>208</v>
      </c>
      <c r="G6" s="84" t="s">
        <v>209</v>
      </c>
    </row>
    <row r="7" spans="1:7" ht="31.35" customHeight="1">
      <c r="A7" s="376"/>
      <c r="B7" s="377"/>
      <c r="C7" s="378"/>
      <c r="D7" s="377"/>
      <c r="E7" s="22"/>
      <c r="F7" s="22"/>
      <c r="G7" s="85"/>
    </row>
    <row r="8" spans="1:7" ht="17.850000000000001" customHeight="1">
      <c r="A8" s="373" t="s">
        <v>210</v>
      </c>
      <c r="B8" s="379"/>
      <c r="C8" s="379"/>
      <c r="D8" s="374"/>
      <c r="E8" s="380" t="s">
        <v>211</v>
      </c>
      <c r="F8" s="379"/>
      <c r="G8" s="381"/>
    </row>
    <row r="9" spans="1:7" ht="62.85" customHeight="1">
      <c r="A9" s="382"/>
      <c r="B9" s="273"/>
      <c r="C9" s="273"/>
      <c r="D9" s="383"/>
      <c r="E9" s="384"/>
      <c r="F9" s="273"/>
      <c r="G9" s="274"/>
    </row>
    <row r="10" spans="1:7" ht="17.850000000000001" customHeight="1">
      <c r="A10" s="373" t="s">
        <v>205</v>
      </c>
      <c r="B10" s="374"/>
      <c r="C10" s="375" t="s">
        <v>206</v>
      </c>
      <c r="D10" s="374"/>
      <c r="E10" s="21" t="s">
        <v>207</v>
      </c>
      <c r="F10" s="21" t="s">
        <v>208</v>
      </c>
      <c r="G10" s="84" t="s">
        <v>209</v>
      </c>
    </row>
    <row r="11" spans="1:7" ht="31.35" customHeight="1">
      <c r="A11" s="376"/>
      <c r="B11" s="377"/>
      <c r="C11" s="378"/>
      <c r="D11" s="377"/>
      <c r="E11" s="22"/>
      <c r="F11" s="22"/>
      <c r="G11" s="85"/>
    </row>
    <row r="12" spans="1:7" ht="17.850000000000001" customHeight="1">
      <c r="A12" s="373" t="s">
        <v>210</v>
      </c>
      <c r="B12" s="379"/>
      <c r="C12" s="379"/>
      <c r="D12" s="374"/>
      <c r="E12" s="380" t="s">
        <v>211</v>
      </c>
      <c r="F12" s="379"/>
      <c r="G12" s="381"/>
    </row>
    <row r="13" spans="1:7" ht="62.85" customHeight="1">
      <c r="A13" s="382"/>
      <c r="B13" s="273"/>
      <c r="C13" s="273"/>
      <c r="D13" s="383"/>
      <c r="E13" s="384"/>
      <c r="F13" s="273"/>
      <c r="G13" s="274"/>
    </row>
    <row r="14" spans="1:7" ht="17.850000000000001" customHeight="1">
      <c r="A14" s="373" t="s">
        <v>205</v>
      </c>
      <c r="B14" s="374"/>
      <c r="C14" s="375" t="s">
        <v>206</v>
      </c>
      <c r="D14" s="374"/>
      <c r="E14" s="21" t="s">
        <v>207</v>
      </c>
      <c r="F14" s="21" t="s">
        <v>208</v>
      </c>
      <c r="G14" s="84" t="s">
        <v>209</v>
      </c>
    </row>
    <row r="15" spans="1:7" ht="31.35" customHeight="1">
      <c r="A15" s="376"/>
      <c r="B15" s="377"/>
      <c r="C15" s="378"/>
      <c r="D15" s="377"/>
      <c r="E15" s="22"/>
      <c r="F15" s="22"/>
      <c r="G15" s="85"/>
    </row>
    <row r="16" spans="1:7" ht="17.850000000000001" customHeight="1">
      <c r="A16" s="373" t="s">
        <v>210</v>
      </c>
      <c r="B16" s="379"/>
      <c r="C16" s="379"/>
      <c r="D16" s="374"/>
      <c r="E16" s="380" t="s">
        <v>211</v>
      </c>
      <c r="F16" s="379"/>
      <c r="G16" s="381"/>
    </row>
    <row r="17" spans="1:7" ht="62.85" customHeight="1">
      <c r="A17" s="382"/>
      <c r="B17" s="273"/>
      <c r="C17" s="273"/>
      <c r="D17" s="383"/>
      <c r="E17" s="384"/>
      <c r="F17" s="273"/>
      <c r="G17" s="274"/>
    </row>
    <row r="18" spans="1:7" ht="17.850000000000001" customHeight="1">
      <c r="A18" s="373" t="s">
        <v>205</v>
      </c>
      <c r="B18" s="374"/>
      <c r="C18" s="375" t="s">
        <v>206</v>
      </c>
      <c r="D18" s="374"/>
      <c r="E18" s="21" t="s">
        <v>207</v>
      </c>
      <c r="F18" s="21" t="s">
        <v>208</v>
      </c>
      <c r="G18" s="84" t="s">
        <v>209</v>
      </c>
    </row>
    <row r="19" spans="1:7" ht="31.35" customHeight="1">
      <c r="A19" s="376"/>
      <c r="B19" s="377"/>
      <c r="C19" s="378"/>
      <c r="D19" s="377"/>
      <c r="E19" s="22"/>
      <c r="F19" s="22"/>
      <c r="G19" s="85"/>
    </row>
    <row r="20" spans="1:7" ht="17.850000000000001" customHeight="1">
      <c r="A20" s="373" t="s">
        <v>210</v>
      </c>
      <c r="B20" s="379"/>
      <c r="C20" s="379"/>
      <c r="D20" s="374"/>
      <c r="E20" s="380" t="s">
        <v>211</v>
      </c>
      <c r="F20" s="379"/>
      <c r="G20" s="381"/>
    </row>
    <row r="21" spans="1:7" ht="62.85" customHeight="1">
      <c r="A21" s="382"/>
      <c r="B21" s="273"/>
      <c r="C21" s="273"/>
      <c r="D21" s="383"/>
      <c r="E21" s="384"/>
      <c r="F21" s="273"/>
      <c r="G21" s="274"/>
    </row>
    <row r="22" spans="1:7" ht="17.850000000000001" customHeight="1">
      <c r="A22" s="373" t="s">
        <v>205</v>
      </c>
      <c r="B22" s="374"/>
      <c r="C22" s="375" t="s">
        <v>206</v>
      </c>
      <c r="D22" s="374"/>
      <c r="E22" s="21" t="s">
        <v>207</v>
      </c>
      <c r="F22" s="21" t="s">
        <v>208</v>
      </c>
      <c r="G22" s="84" t="s">
        <v>209</v>
      </c>
    </row>
    <row r="23" spans="1:7" ht="31.35" customHeight="1">
      <c r="A23" s="376"/>
      <c r="B23" s="377"/>
      <c r="C23" s="378"/>
      <c r="D23" s="377"/>
      <c r="E23" s="22"/>
      <c r="F23" s="22"/>
      <c r="G23" s="85"/>
    </row>
    <row r="24" spans="1:7" ht="17.850000000000001" customHeight="1">
      <c r="A24" s="373" t="s">
        <v>210</v>
      </c>
      <c r="B24" s="379"/>
      <c r="C24" s="379"/>
      <c r="D24" s="374"/>
      <c r="E24" s="380" t="s">
        <v>211</v>
      </c>
      <c r="F24" s="379"/>
      <c r="G24" s="381"/>
    </row>
    <row r="25" spans="1:7" ht="62.85" customHeight="1" thickBot="1">
      <c r="A25" s="385"/>
      <c r="B25" s="386"/>
      <c r="C25" s="386"/>
      <c r="D25" s="387"/>
      <c r="E25" s="388"/>
      <c r="F25" s="386"/>
      <c r="G25" s="389"/>
    </row>
    <row r="26" spans="1:7">
      <c r="A26" s="83"/>
    </row>
  </sheetData>
  <mergeCells count="42">
    <mergeCell ref="E24:G24"/>
    <mergeCell ref="A25:D25"/>
    <mergeCell ref="E25:G25"/>
    <mergeCell ref="A22:B22"/>
    <mergeCell ref="C22:D22"/>
    <mergeCell ref="A23:B23"/>
    <mergeCell ref="C23:D23"/>
    <mergeCell ref="A24:D24"/>
    <mergeCell ref="A19:B19"/>
    <mergeCell ref="C19:D19"/>
    <mergeCell ref="A20:D20"/>
    <mergeCell ref="E20:G20"/>
    <mergeCell ref="A21:D21"/>
    <mergeCell ref="E21:G21"/>
    <mergeCell ref="E16:G16"/>
    <mergeCell ref="A17:D17"/>
    <mergeCell ref="E17:G17"/>
    <mergeCell ref="A18:B18"/>
    <mergeCell ref="C18:D18"/>
    <mergeCell ref="A14:B14"/>
    <mergeCell ref="C14:D14"/>
    <mergeCell ref="A15:B15"/>
    <mergeCell ref="C15:D15"/>
    <mergeCell ref="A16:D16"/>
    <mergeCell ref="A11:B11"/>
    <mergeCell ref="C11:D11"/>
    <mergeCell ref="A12:D12"/>
    <mergeCell ref="E12:G12"/>
    <mergeCell ref="A13:D13"/>
    <mergeCell ref="E13:G13"/>
    <mergeCell ref="A8:D8"/>
    <mergeCell ref="E8:G8"/>
    <mergeCell ref="A9:D9"/>
    <mergeCell ref="E9:G9"/>
    <mergeCell ref="A10:B10"/>
    <mergeCell ref="C10:D10"/>
    <mergeCell ref="A2:G2"/>
    <mergeCell ref="A4:C4"/>
    <mergeCell ref="A6:B6"/>
    <mergeCell ref="C6:D6"/>
    <mergeCell ref="A7:B7"/>
    <mergeCell ref="C7:D7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74"/>
  <sheetViews>
    <sheetView showGridLines="0" workbookViewId="0">
      <selection activeCell="T2" sqref="T2"/>
    </sheetView>
  </sheetViews>
  <sheetFormatPr defaultColWidth="9.33203125" defaultRowHeight="12.75"/>
  <cols>
    <col min="1" max="2" width="11.5" customWidth="1"/>
    <col min="3" max="3" width="12.83203125" bestFit="1" customWidth="1"/>
    <col min="4" max="4" width="11.83203125" customWidth="1"/>
    <col min="5" max="5" width="11.5" customWidth="1"/>
    <col min="6" max="6" width="47.5" customWidth="1"/>
    <col min="7" max="11" width="9.33203125" hidden="1" customWidth="1"/>
    <col min="12" max="12" width="10.5" bestFit="1" customWidth="1"/>
  </cols>
  <sheetData>
    <row r="1" spans="1:16" ht="56.2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20.25" customHeight="1">
      <c r="A2" s="394" t="s">
        <v>212</v>
      </c>
      <c r="B2" s="245"/>
      <c r="C2" s="245"/>
      <c r="D2" s="245"/>
      <c r="E2" s="245"/>
      <c r="F2" s="245"/>
      <c r="P2" s="70"/>
    </row>
    <row r="3" spans="1:16" ht="18" customHeight="1">
      <c r="A3" s="395" t="s">
        <v>213</v>
      </c>
      <c r="B3" s="396"/>
      <c r="C3" s="396"/>
      <c r="D3" s="396"/>
      <c r="E3" s="396"/>
      <c r="F3" s="399"/>
      <c r="G3" s="399"/>
      <c r="H3" s="399"/>
      <c r="I3" s="399"/>
      <c r="J3" s="399"/>
      <c r="P3" s="70"/>
    </row>
    <row r="4" spans="1:16" ht="18" customHeight="1">
      <c r="A4" s="397" t="s">
        <v>214</v>
      </c>
      <c r="B4" s="398"/>
      <c r="C4" s="398"/>
      <c r="D4" s="398"/>
      <c r="E4" s="398"/>
      <c r="F4" s="399"/>
      <c r="G4" s="399"/>
      <c r="H4" s="399"/>
      <c r="I4" s="399"/>
      <c r="J4" s="399"/>
      <c r="P4" s="70"/>
    </row>
    <row r="5" spans="1:16" ht="18" customHeight="1">
      <c r="A5" s="86" t="s">
        <v>22</v>
      </c>
      <c r="B5" s="15" t="s">
        <v>23</v>
      </c>
      <c r="C5" s="40" t="s">
        <v>30</v>
      </c>
      <c r="D5" s="15" t="s">
        <v>25</v>
      </c>
      <c r="E5" s="15" t="s">
        <v>26</v>
      </c>
      <c r="F5" s="392" t="s">
        <v>88</v>
      </c>
      <c r="G5" s="400"/>
      <c r="H5" s="400"/>
      <c r="I5" s="400"/>
      <c r="J5" s="400"/>
      <c r="K5" s="401"/>
      <c r="L5" s="39" t="s">
        <v>215</v>
      </c>
      <c r="M5" s="390" t="s">
        <v>216</v>
      </c>
      <c r="N5" s="391"/>
      <c r="O5" s="392" t="s">
        <v>217</v>
      </c>
      <c r="P5" s="393"/>
    </row>
    <row r="6" spans="1:16" ht="18" customHeight="1">
      <c r="A6" s="48"/>
      <c r="B6" s="31">
        <v>1</v>
      </c>
      <c r="C6" s="31">
        <v>2</v>
      </c>
      <c r="D6" s="31">
        <v>3</v>
      </c>
      <c r="E6" s="31">
        <v>4</v>
      </c>
      <c r="F6" s="281"/>
      <c r="G6" s="282"/>
      <c r="H6" s="282"/>
      <c r="I6" s="282"/>
      <c r="J6" s="282"/>
      <c r="K6" s="280"/>
      <c r="L6" s="3"/>
      <c r="M6" s="281"/>
      <c r="N6" s="280"/>
      <c r="O6" s="281"/>
      <c r="P6" s="283"/>
    </row>
    <row r="7" spans="1:16" ht="17.25" customHeight="1">
      <c r="A7" s="87">
        <v>7</v>
      </c>
      <c r="B7" s="31">
        <v>8</v>
      </c>
      <c r="C7" s="31">
        <v>9</v>
      </c>
      <c r="D7" s="31">
        <v>10</v>
      </c>
      <c r="E7" s="31">
        <v>11</v>
      </c>
      <c r="F7" s="281"/>
      <c r="G7" s="282"/>
      <c r="H7" s="282"/>
      <c r="I7" s="282"/>
      <c r="J7" s="282"/>
      <c r="K7" s="280"/>
      <c r="L7" s="3"/>
      <c r="M7" s="281"/>
      <c r="N7" s="280"/>
      <c r="O7" s="281"/>
      <c r="P7" s="283"/>
    </row>
    <row r="8" spans="1:16" ht="17.25" customHeight="1">
      <c r="A8" s="87">
        <v>14</v>
      </c>
      <c r="B8" s="31">
        <v>15</v>
      </c>
      <c r="C8" s="31">
        <v>16</v>
      </c>
      <c r="D8" s="31">
        <v>17</v>
      </c>
      <c r="E8" s="31">
        <v>18</v>
      </c>
      <c r="F8" s="281"/>
      <c r="G8" s="282"/>
      <c r="H8" s="282"/>
      <c r="I8" s="282"/>
      <c r="J8" s="282"/>
      <c r="K8" s="280"/>
      <c r="L8" s="3"/>
      <c r="M8" s="281"/>
      <c r="N8" s="280"/>
      <c r="O8" s="281"/>
      <c r="P8" s="283"/>
    </row>
    <row r="9" spans="1:16" ht="17.25" customHeight="1">
      <c r="A9" s="87">
        <v>21</v>
      </c>
      <c r="B9" s="31">
        <v>22</v>
      </c>
      <c r="C9" s="31">
        <v>23</v>
      </c>
      <c r="D9" s="31">
        <v>24</v>
      </c>
      <c r="E9" s="31">
        <v>25</v>
      </c>
      <c r="F9" s="281"/>
      <c r="G9" s="282"/>
      <c r="H9" s="282"/>
      <c r="I9" s="282"/>
      <c r="J9" s="282"/>
      <c r="K9" s="280"/>
      <c r="L9" s="3"/>
      <c r="M9" s="281"/>
      <c r="N9" s="280"/>
      <c r="O9" s="281"/>
      <c r="P9" s="283"/>
    </row>
    <row r="10" spans="1:16" ht="17.25" customHeight="1">
      <c r="A10" s="87">
        <v>28</v>
      </c>
      <c r="B10" s="31">
        <v>29</v>
      </c>
      <c r="C10" s="31">
        <v>30</v>
      </c>
      <c r="D10" s="281"/>
      <c r="E10" s="280"/>
      <c r="F10" s="281"/>
      <c r="G10" s="282"/>
      <c r="H10" s="282"/>
      <c r="I10" s="282"/>
      <c r="J10" s="282"/>
      <c r="K10" s="280"/>
      <c r="L10" s="3"/>
      <c r="M10" s="281"/>
      <c r="N10" s="280"/>
      <c r="O10" s="281"/>
      <c r="P10" s="283"/>
    </row>
    <row r="11" spans="1:16" ht="18" customHeight="1">
      <c r="A11" s="86" t="s">
        <v>22</v>
      </c>
      <c r="B11" s="15" t="s">
        <v>23</v>
      </c>
      <c r="C11" s="40" t="s">
        <v>30</v>
      </c>
      <c r="D11" s="15" t="s">
        <v>25</v>
      </c>
      <c r="E11" s="15" t="s">
        <v>26</v>
      </c>
      <c r="F11" s="281"/>
      <c r="G11" s="282"/>
      <c r="H11" s="282"/>
      <c r="I11" s="282"/>
      <c r="J11" s="282"/>
      <c r="K11" s="280"/>
      <c r="L11" s="3"/>
      <c r="M11" s="281"/>
      <c r="N11" s="280"/>
      <c r="O11" s="281"/>
      <c r="P11" s="283"/>
    </row>
    <row r="12" spans="1:16" ht="18" customHeight="1">
      <c r="A12" s="279"/>
      <c r="B12" s="282"/>
      <c r="C12" s="280"/>
      <c r="D12" s="31">
        <v>1</v>
      </c>
      <c r="E12" s="31">
        <v>2</v>
      </c>
      <c r="F12" s="281"/>
      <c r="G12" s="282"/>
      <c r="H12" s="282"/>
      <c r="I12" s="282"/>
      <c r="J12" s="282"/>
      <c r="K12" s="280"/>
      <c r="L12" s="3"/>
      <c r="M12" s="281"/>
      <c r="N12" s="280"/>
      <c r="O12" s="281"/>
      <c r="P12" s="283"/>
    </row>
    <row r="13" spans="1:16" ht="17.25" customHeight="1">
      <c r="A13" s="87">
        <v>5</v>
      </c>
      <c r="B13" s="31">
        <v>6</v>
      </c>
      <c r="C13" s="31">
        <v>7</v>
      </c>
      <c r="D13" s="31">
        <v>8</v>
      </c>
      <c r="E13" s="31">
        <v>9</v>
      </c>
      <c r="F13" s="281"/>
      <c r="G13" s="282"/>
      <c r="H13" s="282"/>
      <c r="I13" s="282"/>
      <c r="J13" s="282"/>
      <c r="K13" s="280"/>
      <c r="L13" s="3"/>
      <c r="M13" s="281"/>
      <c r="N13" s="280"/>
      <c r="O13" s="281"/>
      <c r="P13" s="283"/>
    </row>
    <row r="14" spans="1:16" ht="17.25" customHeight="1">
      <c r="A14" s="87">
        <v>12</v>
      </c>
      <c r="B14" s="31">
        <v>13</v>
      </c>
      <c r="C14" s="31">
        <v>14</v>
      </c>
      <c r="D14" s="31">
        <v>15</v>
      </c>
      <c r="E14" s="31">
        <v>16</v>
      </c>
      <c r="F14" s="281"/>
      <c r="G14" s="282"/>
      <c r="H14" s="282"/>
      <c r="I14" s="282"/>
      <c r="J14" s="282"/>
      <c r="K14" s="280"/>
      <c r="L14" s="3"/>
      <c r="M14" s="281"/>
      <c r="N14" s="280"/>
      <c r="O14" s="281"/>
      <c r="P14" s="283"/>
    </row>
    <row r="15" spans="1:16" ht="17.25" customHeight="1">
      <c r="A15" s="87">
        <v>19</v>
      </c>
      <c r="B15" s="31">
        <v>20</v>
      </c>
      <c r="C15" s="31">
        <v>21</v>
      </c>
      <c r="D15" s="31">
        <v>22</v>
      </c>
      <c r="E15" s="31">
        <v>23</v>
      </c>
      <c r="F15" s="281"/>
      <c r="G15" s="282"/>
      <c r="H15" s="282"/>
      <c r="I15" s="282"/>
      <c r="J15" s="282"/>
      <c r="K15" s="280"/>
      <c r="L15" s="3"/>
      <c r="M15" s="281"/>
      <c r="N15" s="280"/>
      <c r="O15" s="281"/>
      <c r="P15" s="283"/>
    </row>
    <row r="16" spans="1:16" ht="17.25" customHeight="1">
      <c r="A16" s="87">
        <v>26</v>
      </c>
      <c r="B16" s="31">
        <v>27</v>
      </c>
      <c r="C16" s="31">
        <v>28</v>
      </c>
      <c r="D16" s="31">
        <v>29</v>
      </c>
      <c r="E16" s="31">
        <v>30</v>
      </c>
      <c r="F16" s="281"/>
      <c r="G16" s="282"/>
      <c r="H16" s="282"/>
      <c r="I16" s="282"/>
      <c r="J16" s="282"/>
      <c r="K16" s="280"/>
      <c r="L16" s="3"/>
      <c r="M16" s="281"/>
      <c r="N16" s="280"/>
      <c r="O16" s="281"/>
      <c r="P16" s="283"/>
    </row>
    <row r="17" spans="1:16" ht="18" customHeight="1">
      <c r="A17" s="402" t="s">
        <v>218</v>
      </c>
      <c r="B17" s="403"/>
      <c r="C17" s="403"/>
      <c r="D17" s="403"/>
      <c r="E17" s="403"/>
      <c r="F17" s="281"/>
      <c r="G17" s="282"/>
      <c r="H17" s="282"/>
      <c r="I17" s="282"/>
      <c r="J17" s="282"/>
      <c r="K17" s="280"/>
      <c r="L17" s="3"/>
      <c r="M17" s="281"/>
      <c r="N17" s="280"/>
      <c r="O17" s="281"/>
      <c r="P17" s="283"/>
    </row>
    <row r="18" spans="1:16" ht="18" customHeight="1">
      <c r="A18" s="402" t="s">
        <v>219</v>
      </c>
      <c r="B18" s="403"/>
      <c r="C18" s="403"/>
      <c r="D18" s="403"/>
      <c r="E18" s="403"/>
      <c r="F18" s="281"/>
      <c r="G18" s="282"/>
      <c r="H18" s="282"/>
      <c r="I18" s="282"/>
      <c r="J18" s="282"/>
      <c r="K18" s="280"/>
      <c r="L18" s="3"/>
      <c r="M18" s="281"/>
      <c r="N18" s="280"/>
      <c r="O18" s="281"/>
      <c r="P18" s="283"/>
    </row>
    <row r="19" spans="1:16" ht="18" customHeight="1">
      <c r="A19" s="86" t="s">
        <v>22</v>
      </c>
      <c r="B19" s="15" t="s">
        <v>23</v>
      </c>
      <c r="C19" s="40" t="s">
        <v>30</v>
      </c>
      <c r="D19" s="15" t="s">
        <v>25</v>
      </c>
      <c r="E19" s="15" t="s">
        <v>26</v>
      </c>
      <c r="F19" s="281"/>
      <c r="G19" s="282"/>
      <c r="H19" s="282"/>
      <c r="I19" s="282"/>
      <c r="J19" s="282"/>
      <c r="K19" s="280"/>
      <c r="L19" s="3"/>
      <c r="M19" s="281"/>
      <c r="N19" s="280"/>
      <c r="O19" s="281"/>
      <c r="P19" s="283"/>
    </row>
    <row r="20" spans="1:16" ht="18" customHeight="1">
      <c r="A20" s="87">
        <v>2</v>
      </c>
      <c r="B20" s="31">
        <v>3</v>
      </c>
      <c r="C20" s="31">
        <v>4</v>
      </c>
      <c r="D20" s="31">
        <v>5</v>
      </c>
      <c r="E20" s="31">
        <v>6</v>
      </c>
      <c r="F20" s="281"/>
      <c r="G20" s="282"/>
      <c r="H20" s="282"/>
      <c r="I20" s="282"/>
      <c r="J20" s="282"/>
      <c r="K20" s="280"/>
      <c r="L20" s="3"/>
      <c r="M20" s="281"/>
      <c r="N20" s="280"/>
      <c r="O20" s="281"/>
      <c r="P20" s="283"/>
    </row>
    <row r="21" spans="1:16" ht="17.25" customHeight="1">
      <c r="A21" s="87">
        <v>9</v>
      </c>
      <c r="B21" s="31">
        <v>10</v>
      </c>
      <c r="C21" s="31">
        <v>11</v>
      </c>
      <c r="D21" s="31">
        <v>12</v>
      </c>
      <c r="E21" s="31">
        <v>13</v>
      </c>
      <c r="F21" s="281"/>
      <c r="G21" s="282"/>
      <c r="H21" s="282"/>
      <c r="I21" s="282"/>
      <c r="J21" s="282"/>
      <c r="K21" s="280"/>
      <c r="L21" s="3"/>
      <c r="M21" s="281"/>
      <c r="N21" s="280"/>
      <c r="O21" s="281"/>
      <c r="P21" s="283"/>
    </row>
    <row r="22" spans="1:16" ht="17.25" customHeight="1">
      <c r="A22" s="87">
        <v>16</v>
      </c>
      <c r="B22" s="31">
        <v>17</v>
      </c>
      <c r="C22" s="31">
        <v>18</v>
      </c>
      <c r="D22" s="31">
        <v>19</v>
      </c>
      <c r="E22" s="31">
        <v>20</v>
      </c>
      <c r="F22" s="281"/>
      <c r="G22" s="282"/>
      <c r="H22" s="282"/>
      <c r="I22" s="282"/>
      <c r="J22" s="282"/>
      <c r="K22" s="280"/>
      <c r="L22" s="3"/>
      <c r="M22" s="281"/>
      <c r="N22" s="280"/>
      <c r="O22" s="281"/>
      <c r="P22" s="283"/>
    </row>
    <row r="23" spans="1:16" ht="17.25" customHeight="1">
      <c r="A23" s="87">
        <v>23</v>
      </c>
      <c r="B23" s="31">
        <v>24</v>
      </c>
      <c r="C23" s="31">
        <v>25</v>
      </c>
      <c r="D23" s="31">
        <v>26</v>
      </c>
      <c r="E23" s="31">
        <v>27</v>
      </c>
      <c r="F23" s="281"/>
      <c r="G23" s="282"/>
      <c r="H23" s="282"/>
      <c r="I23" s="282"/>
      <c r="J23" s="282"/>
      <c r="K23" s="280"/>
      <c r="L23" s="3"/>
      <c r="M23" s="281"/>
      <c r="N23" s="280"/>
      <c r="O23" s="281"/>
      <c r="P23" s="283"/>
    </row>
    <row r="24" spans="1:16" ht="17.25" customHeight="1">
      <c r="A24" s="87">
        <v>30</v>
      </c>
      <c r="B24" s="281"/>
      <c r="C24" s="282"/>
      <c r="D24" s="282"/>
      <c r="E24" s="280"/>
      <c r="F24" s="281"/>
      <c r="G24" s="282"/>
      <c r="H24" s="282"/>
      <c r="I24" s="282"/>
      <c r="J24" s="282"/>
      <c r="K24" s="280"/>
      <c r="L24" s="3"/>
      <c r="M24" s="281"/>
      <c r="N24" s="280"/>
      <c r="O24" s="281"/>
      <c r="P24" s="283"/>
    </row>
    <row r="25" spans="1:16" ht="18" customHeight="1">
      <c r="A25" s="86" t="s">
        <v>22</v>
      </c>
      <c r="B25" s="15" t="s">
        <v>23</v>
      </c>
      <c r="C25" s="40" t="s">
        <v>30</v>
      </c>
      <c r="D25" s="15" t="s">
        <v>25</v>
      </c>
      <c r="E25" s="15" t="s">
        <v>26</v>
      </c>
      <c r="F25" s="281"/>
      <c r="G25" s="282"/>
      <c r="H25" s="282"/>
      <c r="I25" s="282"/>
      <c r="J25" s="282"/>
      <c r="K25" s="280"/>
      <c r="L25" s="3"/>
      <c r="M25" s="281"/>
      <c r="N25" s="280"/>
      <c r="O25" s="281"/>
      <c r="P25" s="283"/>
    </row>
    <row r="26" spans="1:16" ht="18" customHeight="1">
      <c r="A26" s="48"/>
      <c r="B26" s="31">
        <v>1</v>
      </c>
      <c r="C26" s="31">
        <v>2</v>
      </c>
      <c r="D26" s="31">
        <v>3</v>
      </c>
      <c r="E26" s="31">
        <v>4</v>
      </c>
      <c r="F26" s="281"/>
      <c r="G26" s="282"/>
      <c r="H26" s="282"/>
      <c r="I26" s="282"/>
      <c r="J26" s="282"/>
      <c r="K26" s="280"/>
      <c r="L26" s="3"/>
      <c r="M26" s="281"/>
      <c r="N26" s="280"/>
      <c r="O26" s="281"/>
      <c r="P26" s="283"/>
    </row>
    <row r="27" spans="1:16" ht="17.25" customHeight="1">
      <c r="A27" s="87">
        <v>7</v>
      </c>
      <c r="B27" s="31">
        <v>8</v>
      </c>
      <c r="C27" s="31">
        <v>9</v>
      </c>
      <c r="D27" s="31">
        <v>10</v>
      </c>
      <c r="E27" s="31">
        <v>11</v>
      </c>
      <c r="F27" s="281"/>
      <c r="G27" s="282"/>
      <c r="H27" s="282"/>
      <c r="I27" s="282"/>
      <c r="J27" s="282"/>
      <c r="K27" s="280"/>
      <c r="L27" s="3"/>
      <c r="M27" s="281"/>
      <c r="N27" s="280"/>
      <c r="O27" s="281"/>
      <c r="P27" s="283"/>
    </row>
    <row r="28" spans="1:16" ht="17.25" customHeight="1">
      <c r="A28" s="87">
        <v>14</v>
      </c>
      <c r="B28" s="31">
        <v>15</v>
      </c>
      <c r="C28" s="31">
        <v>16</v>
      </c>
      <c r="D28" s="31">
        <v>17</v>
      </c>
      <c r="E28" s="31">
        <v>18</v>
      </c>
      <c r="F28" s="281"/>
      <c r="G28" s="282"/>
      <c r="H28" s="282"/>
      <c r="I28" s="282"/>
      <c r="J28" s="282"/>
      <c r="K28" s="280"/>
      <c r="L28" s="3"/>
      <c r="M28" s="281"/>
      <c r="N28" s="280"/>
      <c r="O28" s="281"/>
      <c r="P28" s="283"/>
    </row>
    <row r="29" spans="1:16" ht="17.25" customHeight="1">
      <c r="A29" s="87">
        <v>21</v>
      </c>
      <c r="B29" s="31">
        <v>22</v>
      </c>
      <c r="C29" s="31">
        <v>23</v>
      </c>
      <c r="D29" s="31">
        <v>24</v>
      </c>
      <c r="E29" s="31">
        <v>25</v>
      </c>
      <c r="F29" s="281"/>
      <c r="G29" s="282"/>
      <c r="H29" s="282"/>
      <c r="I29" s="282"/>
      <c r="J29" s="282"/>
      <c r="K29" s="280"/>
      <c r="L29" s="3"/>
      <c r="M29" s="281"/>
      <c r="N29" s="280"/>
      <c r="O29" s="281"/>
      <c r="P29" s="283"/>
    </row>
    <row r="30" spans="1:16" ht="17.25" customHeight="1">
      <c r="A30" s="87">
        <v>28</v>
      </c>
      <c r="B30" s="31">
        <v>29</v>
      </c>
      <c r="C30" s="31">
        <v>30</v>
      </c>
      <c r="D30" s="31">
        <v>31</v>
      </c>
      <c r="E30" s="3"/>
      <c r="F30" s="281"/>
      <c r="G30" s="282"/>
      <c r="H30" s="282"/>
      <c r="I30" s="282"/>
      <c r="J30" s="282"/>
      <c r="K30" s="280"/>
      <c r="L30" s="3"/>
      <c r="M30" s="281"/>
      <c r="N30" s="280"/>
      <c r="O30" s="281"/>
      <c r="P30" s="283"/>
    </row>
    <row r="31" spans="1:16" ht="18" customHeight="1">
      <c r="A31" s="397" t="s">
        <v>220</v>
      </c>
      <c r="B31" s="398"/>
      <c r="C31" s="398"/>
      <c r="D31" s="398"/>
      <c r="E31" s="398"/>
      <c r="F31" s="281"/>
      <c r="G31" s="282"/>
      <c r="H31" s="282"/>
      <c r="I31" s="282"/>
      <c r="J31" s="282"/>
      <c r="K31" s="280"/>
      <c r="L31" s="3"/>
      <c r="M31" s="281"/>
      <c r="N31" s="280"/>
      <c r="O31" s="281"/>
      <c r="P31" s="283"/>
    </row>
    <row r="32" spans="1:16" ht="18" customHeight="1">
      <c r="A32" s="397" t="s">
        <v>221</v>
      </c>
      <c r="B32" s="398"/>
      <c r="C32" s="398"/>
      <c r="D32" s="398"/>
      <c r="E32" s="398"/>
      <c r="F32" s="281"/>
      <c r="G32" s="282"/>
      <c r="H32" s="282"/>
      <c r="I32" s="282"/>
      <c r="J32" s="282"/>
      <c r="K32" s="280"/>
      <c r="L32" s="3"/>
      <c r="M32" s="281"/>
      <c r="N32" s="280"/>
      <c r="O32" s="281"/>
      <c r="P32" s="283"/>
    </row>
    <row r="33" spans="1:16" ht="18" customHeight="1">
      <c r="A33" s="86" t="s">
        <v>22</v>
      </c>
      <c r="B33" s="15" t="s">
        <v>23</v>
      </c>
      <c r="C33" s="40" t="s">
        <v>30</v>
      </c>
      <c r="D33" s="15" t="s">
        <v>25</v>
      </c>
      <c r="E33" s="15" t="s">
        <v>26</v>
      </c>
      <c r="F33" s="281"/>
      <c r="G33" s="282"/>
      <c r="H33" s="282"/>
      <c r="I33" s="282"/>
      <c r="J33" s="282"/>
      <c r="K33" s="280"/>
      <c r="L33" s="3"/>
      <c r="M33" s="281"/>
      <c r="N33" s="280"/>
      <c r="O33" s="281"/>
      <c r="P33" s="283"/>
    </row>
    <row r="34" spans="1:16" ht="18" customHeight="1">
      <c r="A34" s="279"/>
      <c r="B34" s="282"/>
      <c r="C34" s="282"/>
      <c r="D34" s="280"/>
      <c r="E34" s="31">
        <v>1</v>
      </c>
      <c r="F34" s="281"/>
      <c r="G34" s="282"/>
      <c r="H34" s="282"/>
      <c r="I34" s="282"/>
      <c r="J34" s="282"/>
      <c r="K34" s="280"/>
      <c r="L34" s="3"/>
      <c r="M34" s="281"/>
      <c r="N34" s="280"/>
      <c r="O34" s="281"/>
      <c r="P34" s="283"/>
    </row>
    <row r="35" spans="1:16" ht="17.25" customHeight="1">
      <c r="A35" s="87">
        <v>4</v>
      </c>
      <c r="B35" s="31">
        <v>5</v>
      </c>
      <c r="C35" s="31">
        <v>6</v>
      </c>
      <c r="D35" s="31">
        <v>7</v>
      </c>
      <c r="E35" s="31">
        <v>8</v>
      </c>
      <c r="F35" s="281"/>
      <c r="G35" s="282"/>
      <c r="H35" s="282"/>
      <c r="I35" s="282"/>
      <c r="J35" s="282"/>
      <c r="K35" s="280"/>
      <c r="L35" s="3"/>
      <c r="M35" s="281"/>
      <c r="N35" s="280"/>
      <c r="O35" s="281"/>
      <c r="P35" s="283"/>
    </row>
    <row r="36" spans="1:16" ht="17.25" customHeight="1">
      <c r="A36" s="87">
        <v>11</v>
      </c>
      <c r="B36" s="31">
        <v>12</v>
      </c>
      <c r="C36" s="31">
        <v>13</v>
      </c>
      <c r="D36" s="31">
        <v>14</v>
      </c>
      <c r="E36" s="31">
        <v>15</v>
      </c>
      <c r="F36" s="281"/>
      <c r="G36" s="282"/>
      <c r="H36" s="282"/>
      <c r="I36" s="282"/>
      <c r="J36" s="282"/>
      <c r="K36" s="280"/>
      <c r="L36" s="3"/>
      <c r="M36" s="281"/>
      <c r="N36" s="280"/>
      <c r="O36" s="281"/>
      <c r="P36" s="283"/>
    </row>
    <row r="37" spans="1:16" ht="17.25" customHeight="1">
      <c r="A37" s="87">
        <v>18</v>
      </c>
      <c r="B37" s="31">
        <v>19</v>
      </c>
      <c r="C37" s="31">
        <v>20</v>
      </c>
      <c r="D37" s="31">
        <v>21</v>
      </c>
      <c r="E37" s="31">
        <v>22</v>
      </c>
      <c r="F37" s="281"/>
      <c r="G37" s="282"/>
      <c r="H37" s="282"/>
      <c r="I37" s="282"/>
      <c r="J37" s="282"/>
      <c r="K37" s="280"/>
      <c r="L37" s="3"/>
      <c r="M37" s="281"/>
      <c r="N37" s="280"/>
      <c r="O37" s="281"/>
      <c r="P37" s="283"/>
    </row>
    <row r="38" spans="1:16" ht="17.25" customHeight="1">
      <c r="A38" s="87">
        <v>25</v>
      </c>
      <c r="B38" s="31">
        <v>26</v>
      </c>
      <c r="C38" s="31">
        <v>27</v>
      </c>
      <c r="D38" s="31">
        <v>28</v>
      </c>
      <c r="E38" s="31">
        <v>29</v>
      </c>
      <c r="F38" s="281"/>
      <c r="G38" s="282"/>
      <c r="H38" s="282"/>
      <c r="I38" s="282"/>
      <c r="J38" s="282"/>
      <c r="K38" s="280"/>
      <c r="L38" s="3"/>
      <c r="M38" s="281"/>
      <c r="N38" s="280"/>
      <c r="O38" s="281"/>
      <c r="P38" s="283"/>
    </row>
    <row r="39" spans="1:16" ht="18" customHeight="1">
      <c r="A39" s="86" t="s">
        <v>22</v>
      </c>
      <c r="B39" s="15" t="s">
        <v>23</v>
      </c>
      <c r="C39" s="40" t="s">
        <v>30</v>
      </c>
      <c r="D39" s="15" t="s">
        <v>25</v>
      </c>
      <c r="E39" s="15" t="s">
        <v>26</v>
      </c>
      <c r="F39" s="281"/>
      <c r="G39" s="282"/>
      <c r="H39" s="282"/>
      <c r="I39" s="282"/>
      <c r="J39" s="282"/>
      <c r="K39" s="280"/>
      <c r="L39" s="3"/>
      <c r="M39" s="281"/>
      <c r="N39" s="280"/>
      <c r="O39" s="281"/>
      <c r="P39" s="283"/>
    </row>
    <row r="40" spans="1:16" ht="18" customHeight="1">
      <c r="A40" s="87">
        <v>1</v>
      </c>
      <c r="B40" s="31">
        <v>2</v>
      </c>
      <c r="C40" s="31">
        <v>3</v>
      </c>
      <c r="D40" s="31">
        <v>4</v>
      </c>
      <c r="E40" s="31">
        <v>5</v>
      </c>
      <c r="F40" s="281"/>
      <c r="G40" s="282"/>
      <c r="H40" s="282"/>
      <c r="I40" s="282"/>
      <c r="J40" s="282"/>
      <c r="K40" s="280"/>
      <c r="L40" s="3"/>
      <c r="M40" s="281"/>
      <c r="N40" s="280"/>
      <c r="O40" s="281"/>
      <c r="P40" s="283"/>
    </row>
    <row r="41" spans="1:16" ht="17.25" customHeight="1">
      <c r="A41" s="87">
        <v>8</v>
      </c>
      <c r="B41" s="31">
        <v>9</v>
      </c>
      <c r="C41" s="31">
        <v>10</v>
      </c>
      <c r="D41" s="31">
        <v>11</v>
      </c>
      <c r="E41" s="31">
        <v>12</v>
      </c>
      <c r="F41" s="281"/>
      <c r="G41" s="282"/>
      <c r="H41" s="282"/>
      <c r="I41" s="282"/>
      <c r="J41" s="282"/>
      <c r="K41" s="280"/>
      <c r="L41" s="3"/>
      <c r="M41" s="281"/>
      <c r="N41" s="280"/>
      <c r="O41" s="281"/>
      <c r="P41" s="283"/>
    </row>
    <row r="42" spans="1:16" ht="17.25" customHeight="1">
      <c r="A42" s="87">
        <v>15</v>
      </c>
      <c r="B42" s="31">
        <v>16</v>
      </c>
      <c r="C42" s="31">
        <v>17</v>
      </c>
      <c r="D42" s="31">
        <v>18</v>
      </c>
      <c r="E42" s="31">
        <v>19</v>
      </c>
      <c r="F42" s="281"/>
      <c r="G42" s="282"/>
      <c r="H42" s="282"/>
      <c r="I42" s="282"/>
      <c r="J42" s="282"/>
      <c r="K42" s="280"/>
      <c r="L42" s="3"/>
      <c r="M42" s="281"/>
      <c r="N42" s="280"/>
      <c r="O42" s="281"/>
      <c r="P42" s="283"/>
    </row>
    <row r="43" spans="1:16" ht="17.25" customHeight="1">
      <c r="A43" s="87">
        <v>22</v>
      </c>
      <c r="B43" s="31">
        <v>23</v>
      </c>
      <c r="C43" s="31">
        <v>24</v>
      </c>
      <c r="D43" s="31">
        <v>25</v>
      </c>
      <c r="E43" s="31">
        <v>26</v>
      </c>
      <c r="F43" s="281"/>
      <c r="G43" s="282"/>
      <c r="H43" s="282"/>
      <c r="I43" s="282"/>
      <c r="J43" s="282"/>
      <c r="K43" s="280"/>
      <c r="L43" s="3"/>
      <c r="M43" s="281"/>
      <c r="N43" s="280"/>
      <c r="O43" s="281"/>
      <c r="P43" s="283"/>
    </row>
    <row r="44" spans="1:16" ht="18" customHeight="1">
      <c r="A44" s="397" t="s">
        <v>222</v>
      </c>
      <c r="B44" s="398"/>
      <c r="C44" s="398"/>
      <c r="D44" s="398"/>
      <c r="E44" s="398"/>
      <c r="F44" s="281"/>
      <c r="G44" s="282"/>
      <c r="H44" s="282"/>
      <c r="I44" s="282"/>
      <c r="J44" s="282"/>
      <c r="K44" s="280"/>
      <c r="L44" s="3"/>
      <c r="M44" s="281"/>
      <c r="N44" s="280"/>
      <c r="O44" s="281"/>
      <c r="P44" s="283"/>
    </row>
    <row r="45" spans="1:16" ht="18" customHeight="1">
      <c r="A45" s="397" t="s">
        <v>223</v>
      </c>
      <c r="B45" s="398"/>
      <c r="C45" s="398"/>
      <c r="D45" s="398"/>
      <c r="E45" s="398"/>
      <c r="F45" s="281"/>
      <c r="G45" s="282"/>
      <c r="H45" s="282"/>
      <c r="I45" s="282"/>
      <c r="J45" s="282"/>
      <c r="K45" s="280"/>
      <c r="L45" s="3"/>
      <c r="M45" s="281"/>
      <c r="N45" s="280"/>
      <c r="O45" s="281"/>
      <c r="P45" s="283"/>
    </row>
    <row r="46" spans="1:16" ht="18" customHeight="1">
      <c r="A46" s="86" t="s">
        <v>22</v>
      </c>
      <c r="B46" s="15" t="s">
        <v>23</v>
      </c>
      <c r="C46" s="40" t="s">
        <v>30</v>
      </c>
      <c r="D46" s="15" t="s">
        <v>25</v>
      </c>
      <c r="E46" s="15" t="s">
        <v>26</v>
      </c>
      <c r="F46" s="281"/>
      <c r="G46" s="282"/>
      <c r="H46" s="282"/>
      <c r="I46" s="282"/>
      <c r="J46" s="282"/>
      <c r="K46" s="280"/>
      <c r="L46" s="3"/>
      <c r="M46" s="281"/>
      <c r="N46" s="280"/>
      <c r="O46" s="281"/>
      <c r="P46" s="283"/>
    </row>
    <row r="47" spans="1:16" ht="18" customHeight="1">
      <c r="A47" s="87">
        <v>1</v>
      </c>
      <c r="B47" s="31">
        <v>2</v>
      </c>
      <c r="C47" s="31">
        <v>3</v>
      </c>
      <c r="D47" s="31">
        <v>4</v>
      </c>
      <c r="E47" s="31">
        <v>5</v>
      </c>
      <c r="F47" s="281"/>
      <c r="G47" s="282"/>
      <c r="H47" s="282"/>
      <c r="I47" s="282"/>
      <c r="J47" s="282"/>
      <c r="K47" s="280"/>
      <c r="L47" s="3"/>
      <c r="M47" s="281"/>
      <c r="N47" s="280"/>
      <c r="O47" s="281"/>
      <c r="P47" s="283"/>
    </row>
    <row r="48" spans="1:16" ht="17.25" customHeight="1">
      <c r="A48" s="87">
        <v>8</v>
      </c>
      <c r="B48" s="31">
        <v>9</v>
      </c>
      <c r="C48" s="31">
        <v>10</v>
      </c>
      <c r="D48" s="31">
        <v>11</v>
      </c>
      <c r="E48" s="31">
        <v>12</v>
      </c>
      <c r="F48" s="281"/>
      <c r="G48" s="282"/>
      <c r="H48" s="282"/>
      <c r="I48" s="282"/>
      <c r="J48" s="282"/>
      <c r="K48" s="280"/>
      <c r="L48" s="3"/>
      <c r="M48" s="281"/>
      <c r="N48" s="280"/>
      <c r="O48" s="281"/>
      <c r="P48" s="283"/>
    </row>
    <row r="49" spans="1:16" ht="17.25" customHeight="1">
      <c r="A49" s="87">
        <v>15</v>
      </c>
      <c r="B49" s="31">
        <v>16</v>
      </c>
      <c r="C49" s="31">
        <v>17</v>
      </c>
      <c r="D49" s="31">
        <v>18</v>
      </c>
      <c r="E49" s="31">
        <v>19</v>
      </c>
      <c r="F49" s="281"/>
      <c r="G49" s="282"/>
      <c r="H49" s="282"/>
      <c r="I49" s="282"/>
      <c r="J49" s="282"/>
      <c r="K49" s="280"/>
      <c r="L49" s="3"/>
      <c r="M49" s="281"/>
      <c r="N49" s="280"/>
      <c r="O49" s="281"/>
      <c r="P49" s="283"/>
    </row>
    <row r="50" spans="1:16" ht="17.25" customHeight="1">
      <c r="A50" s="87">
        <v>22</v>
      </c>
      <c r="B50" s="31">
        <v>23</v>
      </c>
      <c r="C50" s="31">
        <v>24</v>
      </c>
      <c r="D50" s="31">
        <v>25</v>
      </c>
      <c r="E50" s="31">
        <v>26</v>
      </c>
      <c r="F50" s="281"/>
      <c r="G50" s="282"/>
      <c r="H50" s="282"/>
      <c r="I50" s="282"/>
      <c r="J50" s="282"/>
      <c r="K50" s="280"/>
      <c r="L50" s="3"/>
      <c r="M50" s="281"/>
      <c r="N50" s="280"/>
      <c r="O50" s="281"/>
      <c r="P50" s="283"/>
    </row>
    <row r="51" spans="1:16" ht="17.25" customHeight="1">
      <c r="A51" s="87">
        <v>29</v>
      </c>
      <c r="B51" s="31">
        <v>30</v>
      </c>
      <c r="C51" s="31">
        <v>31</v>
      </c>
      <c r="D51" s="281"/>
      <c r="E51" s="280"/>
      <c r="F51" s="281"/>
      <c r="G51" s="282"/>
      <c r="H51" s="282"/>
      <c r="I51" s="282"/>
      <c r="J51" s="282"/>
      <c r="K51" s="280"/>
      <c r="L51" s="3"/>
      <c r="M51" s="281"/>
      <c r="N51" s="280"/>
      <c r="O51" s="281"/>
      <c r="P51" s="283"/>
    </row>
    <row r="52" spans="1:16" ht="18" customHeight="1">
      <c r="A52" s="86" t="s">
        <v>22</v>
      </c>
      <c r="B52" s="15" t="s">
        <v>23</v>
      </c>
      <c r="C52" s="40" t="s">
        <v>30</v>
      </c>
      <c r="D52" s="15" t="s">
        <v>25</v>
      </c>
      <c r="E52" s="15" t="s">
        <v>26</v>
      </c>
      <c r="F52" s="281"/>
      <c r="G52" s="282"/>
      <c r="H52" s="282"/>
      <c r="I52" s="282"/>
      <c r="J52" s="282"/>
      <c r="K52" s="280"/>
      <c r="L52" s="3"/>
      <c r="M52" s="281"/>
      <c r="N52" s="280"/>
      <c r="O52" s="281"/>
      <c r="P52" s="283"/>
    </row>
    <row r="53" spans="1:16" ht="18" customHeight="1">
      <c r="A53" s="279"/>
      <c r="B53" s="282"/>
      <c r="C53" s="280"/>
      <c r="D53" s="31">
        <v>1</v>
      </c>
      <c r="E53" s="31">
        <v>2</v>
      </c>
      <c r="F53" s="281"/>
      <c r="G53" s="282"/>
      <c r="H53" s="282"/>
      <c r="I53" s="282"/>
      <c r="J53" s="282"/>
      <c r="K53" s="280"/>
      <c r="L53" s="3"/>
      <c r="M53" s="281"/>
      <c r="N53" s="280"/>
      <c r="O53" s="281"/>
      <c r="P53" s="283"/>
    </row>
    <row r="54" spans="1:16" ht="17.25" customHeight="1">
      <c r="A54" s="87">
        <v>5</v>
      </c>
      <c r="B54" s="31">
        <v>6</v>
      </c>
      <c r="C54" s="31">
        <v>7</v>
      </c>
      <c r="D54" s="31">
        <v>8</v>
      </c>
      <c r="E54" s="31">
        <v>9</v>
      </c>
      <c r="F54" s="281"/>
      <c r="G54" s="282"/>
      <c r="H54" s="282"/>
      <c r="I54" s="282"/>
      <c r="J54" s="282"/>
      <c r="K54" s="280"/>
      <c r="L54" s="3"/>
      <c r="M54" s="281"/>
      <c r="N54" s="280"/>
      <c r="O54" s="281"/>
      <c r="P54" s="283"/>
    </row>
    <row r="55" spans="1:16" ht="17.25" customHeight="1">
      <c r="A55" s="87">
        <v>12</v>
      </c>
      <c r="B55" s="31">
        <v>13</v>
      </c>
      <c r="C55" s="31">
        <v>14</v>
      </c>
      <c r="D55" s="31">
        <v>15</v>
      </c>
      <c r="E55" s="31">
        <v>16</v>
      </c>
      <c r="F55" s="281"/>
      <c r="G55" s="282"/>
      <c r="H55" s="282"/>
      <c r="I55" s="282"/>
      <c r="J55" s="282"/>
      <c r="K55" s="280"/>
      <c r="L55" s="3"/>
      <c r="M55" s="281"/>
      <c r="N55" s="280"/>
      <c r="O55" s="281"/>
      <c r="P55" s="283"/>
    </row>
    <row r="56" spans="1:16" ht="17.25" customHeight="1">
      <c r="A56" s="87">
        <v>19</v>
      </c>
      <c r="B56" s="31">
        <v>20</v>
      </c>
      <c r="C56" s="31">
        <v>21</v>
      </c>
      <c r="D56" s="31">
        <v>22</v>
      </c>
      <c r="E56" s="31">
        <v>23</v>
      </c>
      <c r="F56" s="281"/>
      <c r="G56" s="282"/>
      <c r="H56" s="282"/>
      <c r="I56" s="282"/>
      <c r="J56" s="282"/>
      <c r="K56" s="280"/>
      <c r="L56" s="3"/>
      <c r="M56" s="281"/>
      <c r="N56" s="280"/>
      <c r="O56" s="281"/>
      <c r="P56" s="283"/>
    </row>
    <row r="57" spans="1:16" ht="17.25" customHeight="1">
      <c r="A57" s="87">
        <v>26</v>
      </c>
      <c r="B57" s="31">
        <v>27</v>
      </c>
      <c r="C57" s="31">
        <v>28</v>
      </c>
      <c r="D57" s="31">
        <v>29</v>
      </c>
      <c r="E57" s="31">
        <v>30</v>
      </c>
      <c r="F57" s="281"/>
      <c r="G57" s="282"/>
      <c r="H57" s="282"/>
      <c r="I57" s="282"/>
      <c r="J57" s="282"/>
      <c r="K57" s="280"/>
      <c r="L57" s="3"/>
      <c r="M57" s="281"/>
      <c r="N57" s="280"/>
      <c r="O57" s="281"/>
      <c r="P57" s="283"/>
    </row>
    <row r="58" spans="1:16" ht="18" customHeight="1">
      <c r="A58" s="397" t="s">
        <v>224</v>
      </c>
      <c r="B58" s="398"/>
      <c r="C58" s="398"/>
      <c r="D58" s="398"/>
      <c r="E58" s="398"/>
      <c r="F58" s="281"/>
      <c r="G58" s="282"/>
      <c r="H58" s="282"/>
      <c r="I58" s="282"/>
      <c r="J58" s="282"/>
      <c r="K58" s="280"/>
      <c r="L58" s="3"/>
      <c r="M58" s="281"/>
      <c r="N58" s="280"/>
      <c r="O58" s="281"/>
      <c r="P58" s="283"/>
    </row>
    <row r="59" spans="1:16" ht="18" customHeight="1">
      <c r="A59" s="397" t="s">
        <v>225</v>
      </c>
      <c r="B59" s="398"/>
      <c r="C59" s="398"/>
      <c r="D59" s="398"/>
      <c r="E59" s="398"/>
      <c r="F59" s="281"/>
      <c r="G59" s="282"/>
      <c r="H59" s="282"/>
      <c r="I59" s="282"/>
      <c r="J59" s="282"/>
      <c r="K59" s="280"/>
      <c r="L59" s="3"/>
      <c r="M59" s="281"/>
      <c r="N59" s="280"/>
      <c r="O59" s="281"/>
      <c r="P59" s="283"/>
    </row>
    <row r="60" spans="1:16" ht="18" customHeight="1">
      <c r="A60" s="86" t="s">
        <v>22</v>
      </c>
      <c r="B60" s="15" t="s">
        <v>23</v>
      </c>
      <c r="C60" s="40" t="s">
        <v>30</v>
      </c>
      <c r="D60" s="15" t="s">
        <v>25</v>
      </c>
      <c r="E60" s="15" t="s">
        <v>26</v>
      </c>
      <c r="F60" s="281"/>
      <c r="G60" s="282"/>
      <c r="H60" s="282"/>
      <c r="I60" s="282"/>
      <c r="J60" s="282"/>
      <c r="K60" s="280"/>
      <c r="L60" s="3"/>
      <c r="M60" s="281"/>
      <c r="N60" s="280"/>
      <c r="O60" s="281"/>
      <c r="P60" s="283"/>
    </row>
    <row r="61" spans="1:16" ht="18" customHeight="1">
      <c r="A61" s="87">
        <v>3</v>
      </c>
      <c r="B61" s="31">
        <v>4</v>
      </c>
      <c r="C61" s="31">
        <v>5</v>
      </c>
      <c r="D61" s="31">
        <v>6</v>
      </c>
      <c r="E61" s="31">
        <v>7</v>
      </c>
      <c r="F61" s="281"/>
      <c r="G61" s="282"/>
      <c r="H61" s="282"/>
      <c r="I61" s="282"/>
      <c r="J61" s="282"/>
      <c r="K61" s="280"/>
      <c r="L61" s="3"/>
      <c r="M61" s="281"/>
      <c r="N61" s="280"/>
      <c r="O61" s="281"/>
      <c r="P61" s="283"/>
    </row>
    <row r="62" spans="1:16" ht="17.25" customHeight="1">
      <c r="A62" s="87">
        <v>10</v>
      </c>
      <c r="B62" s="31">
        <v>11</v>
      </c>
      <c r="C62" s="31">
        <v>12</v>
      </c>
      <c r="D62" s="31">
        <v>13</v>
      </c>
      <c r="E62" s="31">
        <v>14</v>
      </c>
      <c r="F62" s="281"/>
      <c r="G62" s="282"/>
      <c r="H62" s="282"/>
      <c r="I62" s="282"/>
      <c r="J62" s="282"/>
      <c r="K62" s="280"/>
      <c r="L62" s="3"/>
      <c r="M62" s="281"/>
      <c r="N62" s="280"/>
      <c r="O62" s="281"/>
      <c r="P62" s="283"/>
    </row>
    <row r="63" spans="1:16" ht="17.25" customHeight="1">
      <c r="A63" s="87">
        <v>17</v>
      </c>
      <c r="B63" s="31">
        <v>18</v>
      </c>
      <c r="C63" s="31">
        <v>19</v>
      </c>
      <c r="D63" s="31">
        <v>20</v>
      </c>
      <c r="E63" s="31">
        <v>21</v>
      </c>
      <c r="F63" s="281"/>
      <c r="G63" s="282"/>
      <c r="H63" s="282"/>
      <c r="I63" s="282"/>
      <c r="J63" s="282"/>
      <c r="K63" s="280"/>
      <c r="L63" s="3"/>
      <c r="M63" s="281"/>
      <c r="N63" s="280"/>
      <c r="O63" s="281"/>
      <c r="P63" s="283"/>
    </row>
    <row r="64" spans="1:16" ht="17.25" customHeight="1">
      <c r="A64" s="87">
        <v>24</v>
      </c>
      <c r="B64" s="31">
        <v>25</v>
      </c>
      <c r="C64" s="31">
        <v>26</v>
      </c>
      <c r="D64" s="31">
        <v>27</v>
      </c>
      <c r="E64" s="31">
        <v>28</v>
      </c>
      <c r="F64" s="281"/>
      <c r="G64" s="282"/>
      <c r="H64" s="282"/>
      <c r="I64" s="282"/>
      <c r="J64" s="282"/>
      <c r="K64" s="280"/>
      <c r="L64" s="3"/>
      <c r="M64" s="281"/>
      <c r="N64" s="280"/>
      <c r="O64" s="281"/>
      <c r="P64" s="283"/>
    </row>
    <row r="65" spans="1:16" ht="17.25" customHeight="1">
      <c r="A65" s="87">
        <v>31</v>
      </c>
      <c r="B65" s="281"/>
      <c r="C65" s="282"/>
      <c r="D65" s="282"/>
      <c r="E65" s="280"/>
      <c r="F65" s="281"/>
      <c r="G65" s="282"/>
      <c r="H65" s="282"/>
      <c r="I65" s="282"/>
      <c r="J65" s="282"/>
      <c r="K65" s="280"/>
      <c r="L65" s="3"/>
      <c r="M65" s="281"/>
      <c r="N65" s="280"/>
      <c r="O65" s="281"/>
      <c r="P65" s="283"/>
    </row>
    <row r="66" spans="1:16" ht="18" customHeight="1">
      <c r="A66" s="86" t="s">
        <v>22</v>
      </c>
      <c r="B66" s="15" t="s">
        <v>23</v>
      </c>
      <c r="C66" s="40" t="s">
        <v>30</v>
      </c>
      <c r="D66" s="15" t="s">
        <v>25</v>
      </c>
      <c r="E66" s="15" t="s">
        <v>26</v>
      </c>
      <c r="F66" s="281"/>
      <c r="G66" s="282"/>
      <c r="H66" s="282"/>
      <c r="I66" s="282"/>
      <c r="J66" s="282"/>
      <c r="K66" s="280"/>
      <c r="L66" s="3"/>
      <c r="M66" s="281"/>
      <c r="N66" s="280"/>
      <c r="O66" s="281"/>
      <c r="P66" s="283"/>
    </row>
    <row r="67" spans="1:16" ht="18" customHeight="1">
      <c r="A67" s="48"/>
      <c r="B67" s="31">
        <v>1</v>
      </c>
      <c r="C67" s="31">
        <v>2</v>
      </c>
      <c r="D67" s="31">
        <v>3</v>
      </c>
      <c r="E67" s="31">
        <v>4</v>
      </c>
      <c r="F67" s="281"/>
      <c r="G67" s="282"/>
      <c r="H67" s="282"/>
      <c r="I67" s="282"/>
      <c r="J67" s="282"/>
      <c r="K67" s="280"/>
      <c r="L67" s="3"/>
      <c r="M67" s="281"/>
      <c r="N67" s="280"/>
      <c r="O67" s="281"/>
      <c r="P67" s="283"/>
    </row>
    <row r="68" spans="1:16" ht="17.25" customHeight="1">
      <c r="A68" s="87">
        <v>7</v>
      </c>
      <c r="B68" s="31">
        <v>8</v>
      </c>
      <c r="C68" s="31">
        <v>9</v>
      </c>
      <c r="D68" s="31">
        <v>10</v>
      </c>
      <c r="E68" s="31">
        <v>11</v>
      </c>
      <c r="F68" s="281"/>
      <c r="G68" s="282"/>
      <c r="H68" s="282"/>
      <c r="I68" s="282"/>
      <c r="J68" s="282"/>
      <c r="K68" s="280"/>
      <c r="L68" s="3"/>
      <c r="M68" s="281"/>
      <c r="N68" s="280"/>
      <c r="O68" s="281"/>
      <c r="P68" s="283"/>
    </row>
    <row r="69" spans="1:16" ht="17.25" customHeight="1">
      <c r="A69" s="87">
        <v>14</v>
      </c>
      <c r="B69" s="31">
        <v>15</v>
      </c>
      <c r="C69" s="31">
        <v>16</v>
      </c>
      <c r="D69" s="31">
        <v>17</v>
      </c>
      <c r="E69" s="31">
        <v>18</v>
      </c>
      <c r="F69" s="281"/>
      <c r="G69" s="282"/>
      <c r="H69" s="282"/>
      <c r="I69" s="282"/>
      <c r="J69" s="282"/>
      <c r="K69" s="280"/>
      <c r="L69" s="3"/>
      <c r="M69" s="281"/>
      <c r="N69" s="280"/>
      <c r="O69" s="281"/>
      <c r="P69" s="283"/>
    </row>
    <row r="70" spans="1:16" ht="17.25" customHeight="1">
      <c r="A70" s="87">
        <v>21</v>
      </c>
      <c r="B70" s="31">
        <v>22</v>
      </c>
      <c r="C70" s="31">
        <v>23</v>
      </c>
      <c r="D70" s="31">
        <v>24</v>
      </c>
      <c r="E70" s="31">
        <v>25</v>
      </c>
      <c r="F70" s="281"/>
      <c r="G70" s="282"/>
      <c r="H70" s="282"/>
      <c r="I70" s="282"/>
      <c r="J70" s="282"/>
      <c r="K70" s="280"/>
      <c r="L70" s="3"/>
      <c r="M70" s="281"/>
      <c r="N70" s="280"/>
      <c r="O70" s="281"/>
      <c r="P70" s="283"/>
    </row>
    <row r="71" spans="1:16" ht="17.25" customHeight="1" thickBot="1">
      <c r="A71" s="88">
        <v>28</v>
      </c>
      <c r="B71" s="89">
        <v>29</v>
      </c>
      <c r="C71" s="89">
        <v>30</v>
      </c>
      <c r="D71" s="286"/>
      <c r="E71" s="285"/>
      <c r="F71" s="286"/>
      <c r="G71" s="287"/>
      <c r="H71" s="287"/>
      <c r="I71" s="287"/>
      <c r="J71" s="287"/>
      <c r="K71" s="285"/>
      <c r="L71" s="51"/>
      <c r="M71" s="286"/>
      <c r="N71" s="285"/>
      <c r="O71" s="286"/>
      <c r="P71" s="288"/>
    </row>
    <row r="72" spans="1:16" ht="18" customHeight="1"/>
    <row r="73" spans="1:16" ht="17.25" customHeight="1"/>
    <row r="74" spans="1:16" ht="20.25" customHeight="1">
      <c r="A74" t="s">
        <v>226</v>
      </c>
    </row>
  </sheetData>
  <mergeCells count="222">
    <mergeCell ref="M70:N70"/>
    <mergeCell ref="O70:P70"/>
    <mergeCell ref="F71:K71"/>
    <mergeCell ref="M71:N71"/>
    <mergeCell ref="O71:P71"/>
    <mergeCell ref="M66:N66"/>
    <mergeCell ref="O66:P66"/>
    <mergeCell ref="F67:K67"/>
    <mergeCell ref="M67:N67"/>
    <mergeCell ref="O67:P67"/>
    <mergeCell ref="F68:K68"/>
    <mergeCell ref="M68:N68"/>
    <mergeCell ref="O68:P68"/>
    <mergeCell ref="F69:K69"/>
    <mergeCell ref="M69:N69"/>
    <mergeCell ref="O69:P69"/>
    <mergeCell ref="M62:N62"/>
    <mergeCell ref="O62:P62"/>
    <mergeCell ref="F63:K63"/>
    <mergeCell ref="M63:N63"/>
    <mergeCell ref="O63:P63"/>
    <mergeCell ref="F64:K64"/>
    <mergeCell ref="M64:N64"/>
    <mergeCell ref="O64:P64"/>
    <mergeCell ref="F65:K65"/>
    <mergeCell ref="M65:N65"/>
    <mergeCell ref="O65:P65"/>
    <mergeCell ref="M58:N58"/>
    <mergeCell ref="O58:P58"/>
    <mergeCell ref="F59:K59"/>
    <mergeCell ref="M59:N59"/>
    <mergeCell ref="O59:P59"/>
    <mergeCell ref="F60:K60"/>
    <mergeCell ref="M60:N60"/>
    <mergeCell ref="O60:P60"/>
    <mergeCell ref="F61:K61"/>
    <mergeCell ref="M61:N61"/>
    <mergeCell ref="O61:P61"/>
    <mergeCell ref="M54:N54"/>
    <mergeCell ref="O54:P54"/>
    <mergeCell ref="F55:K55"/>
    <mergeCell ref="M55:N55"/>
    <mergeCell ref="O55:P55"/>
    <mergeCell ref="F56:K56"/>
    <mergeCell ref="M56:N56"/>
    <mergeCell ref="O56:P56"/>
    <mergeCell ref="F57:K57"/>
    <mergeCell ref="M57:N57"/>
    <mergeCell ref="O57:P57"/>
    <mergeCell ref="M50:N50"/>
    <mergeCell ref="O50:P50"/>
    <mergeCell ref="F51:K51"/>
    <mergeCell ref="M51:N51"/>
    <mergeCell ref="O51:P51"/>
    <mergeCell ref="F52:K52"/>
    <mergeCell ref="M52:N52"/>
    <mergeCell ref="O52:P52"/>
    <mergeCell ref="F53:K53"/>
    <mergeCell ref="M53:N53"/>
    <mergeCell ref="O53:P53"/>
    <mergeCell ref="M46:N46"/>
    <mergeCell ref="O46:P46"/>
    <mergeCell ref="F47:K47"/>
    <mergeCell ref="M47:N47"/>
    <mergeCell ref="O47:P47"/>
    <mergeCell ref="F48:K48"/>
    <mergeCell ref="M48:N48"/>
    <mergeCell ref="O48:P48"/>
    <mergeCell ref="F49:K49"/>
    <mergeCell ref="M49:N49"/>
    <mergeCell ref="O49:P49"/>
    <mergeCell ref="A53:C53"/>
    <mergeCell ref="A58:E58"/>
    <mergeCell ref="A59:E59"/>
    <mergeCell ref="B65:E65"/>
    <mergeCell ref="D71:E71"/>
    <mergeCell ref="F46:K46"/>
    <mergeCell ref="F50:K50"/>
    <mergeCell ref="F54:K54"/>
    <mergeCell ref="F58:K58"/>
    <mergeCell ref="F62:K62"/>
    <mergeCell ref="F66:K66"/>
    <mergeCell ref="F70:K70"/>
    <mergeCell ref="A17:E17"/>
    <mergeCell ref="A18:E18"/>
    <mergeCell ref="B24:E24"/>
    <mergeCell ref="A31:E31"/>
    <mergeCell ref="A32:E32"/>
    <mergeCell ref="A34:D34"/>
    <mergeCell ref="A44:E44"/>
    <mergeCell ref="A45:E45"/>
    <mergeCell ref="D51:E51"/>
    <mergeCell ref="A2:F2"/>
    <mergeCell ref="A3:E3"/>
    <mergeCell ref="A4:E4"/>
    <mergeCell ref="D10:E10"/>
    <mergeCell ref="A12:C12"/>
    <mergeCell ref="F3:J3"/>
    <mergeCell ref="F4:J4"/>
    <mergeCell ref="F5:K5"/>
    <mergeCell ref="F6:K6"/>
    <mergeCell ref="F7:K7"/>
    <mergeCell ref="F8:K8"/>
    <mergeCell ref="F9:K9"/>
    <mergeCell ref="F10:K10"/>
    <mergeCell ref="F11:K11"/>
    <mergeCell ref="F12:K12"/>
    <mergeCell ref="F18:K18"/>
    <mergeCell ref="F19:K19"/>
    <mergeCell ref="F20:K20"/>
    <mergeCell ref="F21:K21"/>
    <mergeCell ref="F22:K22"/>
    <mergeCell ref="F13:K13"/>
    <mergeCell ref="F14:K14"/>
    <mergeCell ref="F15:K15"/>
    <mergeCell ref="F16:K16"/>
    <mergeCell ref="F17:K17"/>
    <mergeCell ref="F37:K37"/>
    <mergeCell ref="F28:K28"/>
    <mergeCell ref="F29:K29"/>
    <mergeCell ref="F30:K30"/>
    <mergeCell ref="F31:K31"/>
    <mergeCell ref="F32:K32"/>
    <mergeCell ref="F23:K23"/>
    <mergeCell ref="F24:K24"/>
    <mergeCell ref="F25:K25"/>
    <mergeCell ref="F26:K26"/>
    <mergeCell ref="F27:K27"/>
    <mergeCell ref="O8:P8"/>
    <mergeCell ref="M9:N9"/>
    <mergeCell ref="O9:P9"/>
    <mergeCell ref="M10:N10"/>
    <mergeCell ref="O10:P10"/>
    <mergeCell ref="F43:K43"/>
    <mergeCell ref="F44:K44"/>
    <mergeCell ref="F45:K45"/>
    <mergeCell ref="M5:N5"/>
    <mergeCell ref="O5:P5"/>
    <mergeCell ref="M6:N6"/>
    <mergeCell ref="O6:P6"/>
    <mergeCell ref="M7:N7"/>
    <mergeCell ref="O7:P7"/>
    <mergeCell ref="M8:N8"/>
    <mergeCell ref="F38:K38"/>
    <mergeCell ref="F39:K39"/>
    <mergeCell ref="F40:K40"/>
    <mergeCell ref="F41:K41"/>
    <mergeCell ref="F42:K42"/>
    <mergeCell ref="F33:K33"/>
    <mergeCell ref="F34:K34"/>
    <mergeCell ref="F35:K35"/>
    <mergeCell ref="F36:K36"/>
    <mergeCell ref="M14:N14"/>
    <mergeCell ref="O14:P14"/>
    <mergeCell ref="M15:N15"/>
    <mergeCell ref="O15:P15"/>
    <mergeCell ref="M16:N16"/>
    <mergeCell ref="O16:P16"/>
    <mergeCell ref="M11:N11"/>
    <mergeCell ref="O11:P11"/>
    <mergeCell ref="M12:N12"/>
    <mergeCell ref="O12:P12"/>
    <mergeCell ref="M13:N13"/>
    <mergeCell ref="O13:P13"/>
    <mergeCell ref="M20:N20"/>
    <mergeCell ref="O20:P20"/>
    <mergeCell ref="M21:N21"/>
    <mergeCell ref="O21:P21"/>
    <mergeCell ref="M22:N22"/>
    <mergeCell ref="O22:P22"/>
    <mergeCell ref="M17:N17"/>
    <mergeCell ref="O17:P17"/>
    <mergeCell ref="M18:N18"/>
    <mergeCell ref="O18:P18"/>
    <mergeCell ref="M19:N19"/>
    <mergeCell ref="O19:P19"/>
    <mergeCell ref="M26:N26"/>
    <mergeCell ref="O26:P26"/>
    <mergeCell ref="M27:N27"/>
    <mergeCell ref="O27:P27"/>
    <mergeCell ref="M28:N28"/>
    <mergeCell ref="O28:P28"/>
    <mergeCell ref="M23:N23"/>
    <mergeCell ref="O23:P23"/>
    <mergeCell ref="M24:N24"/>
    <mergeCell ref="O24:P24"/>
    <mergeCell ref="M25:N25"/>
    <mergeCell ref="O25:P25"/>
    <mergeCell ref="M32:N32"/>
    <mergeCell ref="O32:P32"/>
    <mergeCell ref="M33:N33"/>
    <mergeCell ref="O33:P33"/>
    <mergeCell ref="M34:N34"/>
    <mergeCell ref="O34:P34"/>
    <mergeCell ref="M29:N29"/>
    <mergeCell ref="O29:P29"/>
    <mergeCell ref="M30:N30"/>
    <mergeCell ref="O30:P30"/>
    <mergeCell ref="M31:N31"/>
    <mergeCell ref="O31:P31"/>
    <mergeCell ref="M38:N38"/>
    <mergeCell ref="O38:P38"/>
    <mergeCell ref="M39:N39"/>
    <mergeCell ref="O39:P39"/>
    <mergeCell ref="M40:N40"/>
    <mergeCell ref="O40:P40"/>
    <mergeCell ref="M35:N35"/>
    <mergeCell ref="O35:P35"/>
    <mergeCell ref="M36:N36"/>
    <mergeCell ref="O36:P36"/>
    <mergeCell ref="M37:N37"/>
    <mergeCell ref="O37:P37"/>
    <mergeCell ref="M44:N44"/>
    <mergeCell ref="O44:P44"/>
    <mergeCell ref="M45:N45"/>
    <mergeCell ref="O45:P45"/>
    <mergeCell ref="M41:N41"/>
    <mergeCell ref="O41:P41"/>
    <mergeCell ref="M42:N42"/>
    <mergeCell ref="O42:P42"/>
    <mergeCell ref="M43:N43"/>
    <mergeCell ref="O43:P43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5"/>
  <sheetViews>
    <sheetView showGridLines="0" workbookViewId="0">
      <selection activeCell="J7" sqref="J7"/>
    </sheetView>
  </sheetViews>
  <sheetFormatPr defaultColWidth="9.33203125" defaultRowHeight="12.75"/>
  <cols>
    <col min="1" max="1" width="23.83203125" customWidth="1"/>
    <col min="2" max="2" width="4.83203125" customWidth="1"/>
    <col min="3" max="3" width="18.83203125" customWidth="1"/>
    <col min="4" max="4" width="4.83203125" customWidth="1"/>
    <col min="5" max="6" width="23.83203125" customWidth="1"/>
    <col min="7" max="7" width="42.6640625" customWidth="1"/>
    <col min="8" max="8" width="4" customWidth="1"/>
  </cols>
  <sheetData>
    <row r="1" spans="1:8" ht="66" customHeight="1">
      <c r="A1" s="43"/>
      <c r="B1" s="44"/>
      <c r="C1" s="44"/>
      <c r="D1" s="44"/>
      <c r="E1" s="44"/>
      <c r="F1" s="44"/>
      <c r="G1" s="44"/>
      <c r="H1" s="45"/>
    </row>
    <row r="2" spans="1:8" ht="20.25" customHeight="1">
      <c r="A2" s="371" t="s">
        <v>227</v>
      </c>
      <c r="B2" s="404"/>
      <c r="C2" s="404"/>
      <c r="D2" s="404"/>
      <c r="E2" s="404"/>
      <c r="F2" s="404"/>
      <c r="G2" s="404"/>
      <c r="H2" s="70"/>
    </row>
    <row r="3" spans="1:8" ht="18" customHeight="1">
      <c r="A3" s="83"/>
      <c r="H3" s="70"/>
    </row>
    <row r="4" spans="1:8" ht="18" customHeight="1">
      <c r="A4" s="223"/>
      <c r="B4" s="222"/>
      <c r="C4" s="222"/>
      <c r="D4" s="222"/>
      <c r="E4" s="222"/>
      <c r="F4" s="222"/>
      <c r="G4" s="222"/>
      <c r="H4" s="70"/>
    </row>
    <row r="5" spans="1:8" ht="16.5" customHeight="1">
      <c r="A5" s="405" t="s">
        <v>204</v>
      </c>
      <c r="B5" s="406"/>
      <c r="C5" s="406"/>
      <c r="D5" s="406"/>
      <c r="E5" s="406"/>
      <c r="F5" s="406"/>
      <c r="G5" s="406"/>
      <c r="H5" s="407"/>
    </row>
    <row r="6" spans="1:8" ht="17.850000000000001" customHeight="1">
      <c r="A6" s="408" t="s">
        <v>228</v>
      </c>
      <c r="B6" s="374"/>
      <c r="C6" s="375" t="s">
        <v>229</v>
      </c>
      <c r="D6" s="374"/>
      <c r="E6" s="21" t="s">
        <v>230</v>
      </c>
      <c r="F6" s="21" t="s">
        <v>231</v>
      </c>
      <c r="G6" s="41" t="s">
        <v>232</v>
      </c>
      <c r="H6" s="70"/>
    </row>
    <row r="7" spans="1:8" ht="31.35" customHeight="1">
      <c r="A7" s="376"/>
      <c r="B7" s="377"/>
      <c r="C7" s="378"/>
      <c r="D7" s="377"/>
      <c r="E7" s="22"/>
      <c r="F7" s="22"/>
      <c r="G7" s="22"/>
      <c r="H7" s="70"/>
    </row>
    <row r="8" spans="1:8" ht="17.850000000000001" customHeight="1">
      <c r="A8" s="373" t="s">
        <v>233</v>
      </c>
      <c r="B8" s="379"/>
      <c r="C8" s="379"/>
      <c r="D8" s="374"/>
      <c r="E8" s="375" t="s">
        <v>234</v>
      </c>
      <c r="F8" s="379"/>
      <c r="G8" s="374"/>
      <c r="H8" s="70"/>
    </row>
    <row r="9" spans="1:8" ht="62.85" customHeight="1">
      <c r="A9" s="382"/>
      <c r="B9" s="273"/>
      <c r="C9" s="273"/>
      <c r="D9" s="383"/>
      <c r="E9" s="384"/>
      <c r="F9" s="273"/>
      <c r="G9" s="383"/>
      <c r="H9" s="70"/>
    </row>
    <row r="10" spans="1:8" ht="17.850000000000001" customHeight="1">
      <c r="A10" s="408" t="s">
        <v>228</v>
      </c>
      <c r="B10" s="374"/>
      <c r="C10" s="375" t="s">
        <v>229</v>
      </c>
      <c r="D10" s="374"/>
      <c r="E10" s="21" t="s">
        <v>230</v>
      </c>
      <c r="F10" s="21" t="s">
        <v>231</v>
      </c>
      <c r="G10" s="41" t="s">
        <v>232</v>
      </c>
      <c r="H10" s="70"/>
    </row>
    <row r="11" spans="1:8" ht="31.35" customHeight="1">
      <c r="A11" s="376"/>
      <c r="B11" s="377"/>
      <c r="C11" s="378"/>
      <c r="D11" s="377"/>
      <c r="E11" s="22"/>
      <c r="F11" s="22"/>
      <c r="G11" s="22"/>
      <c r="H11" s="70"/>
    </row>
    <row r="12" spans="1:8" ht="17.850000000000001" customHeight="1">
      <c r="A12" s="373" t="s">
        <v>233</v>
      </c>
      <c r="B12" s="379"/>
      <c r="C12" s="379"/>
      <c r="D12" s="374"/>
      <c r="E12" s="375" t="s">
        <v>234</v>
      </c>
      <c r="F12" s="379"/>
      <c r="G12" s="374"/>
      <c r="H12" s="70"/>
    </row>
    <row r="13" spans="1:8" ht="62.85" customHeight="1">
      <c r="A13" s="382"/>
      <c r="B13" s="273"/>
      <c r="C13" s="273"/>
      <c r="D13" s="383"/>
      <c r="E13" s="384"/>
      <c r="F13" s="273"/>
      <c r="G13" s="383"/>
      <c r="H13" s="70"/>
    </row>
    <row r="14" spans="1:8" ht="17.850000000000001" customHeight="1">
      <c r="A14" s="408" t="s">
        <v>228</v>
      </c>
      <c r="B14" s="374"/>
      <c r="C14" s="375" t="s">
        <v>229</v>
      </c>
      <c r="D14" s="374"/>
      <c r="E14" s="21" t="s">
        <v>230</v>
      </c>
      <c r="F14" s="21" t="s">
        <v>231</v>
      </c>
      <c r="G14" s="41" t="s">
        <v>232</v>
      </c>
      <c r="H14" s="70"/>
    </row>
    <row r="15" spans="1:8" ht="31.35" customHeight="1">
      <c r="A15" s="376"/>
      <c r="B15" s="377"/>
      <c r="C15" s="378"/>
      <c r="D15" s="377"/>
      <c r="E15" s="22"/>
      <c r="F15" s="22"/>
      <c r="G15" s="22"/>
      <c r="H15" s="70"/>
    </row>
    <row r="16" spans="1:8" ht="17.850000000000001" customHeight="1">
      <c r="A16" s="373" t="s">
        <v>233</v>
      </c>
      <c r="B16" s="379"/>
      <c r="C16" s="379"/>
      <c r="D16" s="374"/>
      <c r="E16" s="375" t="s">
        <v>234</v>
      </c>
      <c r="F16" s="379"/>
      <c r="G16" s="374"/>
      <c r="H16" s="70"/>
    </row>
    <row r="17" spans="1:8" ht="62.85" customHeight="1">
      <c r="A17" s="382"/>
      <c r="B17" s="273"/>
      <c r="C17" s="273"/>
      <c r="D17" s="383"/>
      <c r="E17" s="384"/>
      <c r="F17" s="273"/>
      <c r="G17" s="383"/>
      <c r="H17" s="70"/>
    </row>
    <row r="18" spans="1:8" ht="17.850000000000001" customHeight="1">
      <c r="A18" s="408" t="s">
        <v>228</v>
      </c>
      <c r="B18" s="374"/>
      <c r="C18" s="375" t="s">
        <v>229</v>
      </c>
      <c r="D18" s="374"/>
      <c r="E18" s="21" t="s">
        <v>230</v>
      </c>
      <c r="F18" s="21" t="s">
        <v>231</v>
      </c>
      <c r="G18" s="41" t="s">
        <v>232</v>
      </c>
      <c r="H18" s="70"/>
    </row>
    <row r="19" spans="1:8" ht="31.35" customHeight="1">
      <c r="A19" s="376"/>
      <c r="B19" s="377"/>
      <c r="C19" s="378"/>
      <c r="D19" s="377"/>
      <c r="E19" s="22"/>
      <c r="F19" s="22"/>
      <c r="G19" s="22"/>
      <c r="H19" s="70"/>
    </row>
    <row r="20" spans="1:8" ht="17.850000000000001" customHeight="1">
      <c r="A20" s="373" t="s">
        <v>233</v>
      </c>
      <c r="B20" s="379"/>
      <c r="C20" s="379"/>
      <c r="D20" s="374"/>
      <c r="E20" s="375" t="s">
        <v>234</v>
      </c>
      <c r="F20" s="379"/>
      <c r="G20" s="374"/>
      <c r="H20" s="70"/>
    </row>
    <row r="21" spans="1:8" ht="62.85" customHeight="1">
      <c r="A21" s="382"/>
      <c r="B21" s="273"/>
      <c r="C21" s="273"/>
      <c r="D21" s="383"/>
      <c r="E21" s="384"/>
      <c r="F21" s="273"/>
      <c r="G21" s="383"/>
      <c r="H21" s="70"/>
    </row>
    <row r="22" spans="1:8" ht="17.850000000000001" customHeight="1">
      <c r="A22" s="408" t="s">
        <v>228</v>
      </c>
      <c r="B22" s="374"/>
      <c r="C22" s="375" t="s">
        <v>229</v>
      </c>
      <c r="D22" s="374"/>
      <c r="E22" s="21" t="s">
        <v>230</v>
      </c>
      <c r="F22" s="21" t="s">
        <v>231</v>
      </c>
      <c r="G22" s="41" t="s">
        <v>232</v>
      </c>
      <c r="H22" s="70"/>
    </row>
    <row r="23" spans="1:8" ht="31.35" customHeight="1">
      <c r="A23" s="376"/>
      <c r="B23" s="377"/>
      <c r="C23" s="378"/>
      <c r="D23" s="377"/>
      <c r="E23" s="22"/>
      <c r="F23" s="22"/>
      <c r="G23" s="22"/>
      <c r="H23" s="70"/>
    </row>
    <row r="24" spans="1:8" ht="17.850000000000001" customHeight="1">
      <c r="A24" s="373" t="s">
        <v>233</v>
      </c>
      <c r="B24" s="379"/>
      <c r="C24" s="379"/>
      <c r="D24" s="374"/>
      <c r="E24" s="375" t="s">
        <v>234</v>
      </c>
      <c r="F24" s="379"/>
      <c r="G24" s="374"/>
      <c r="H24" s="70"/>
    </row>
    <row r="25" spans="1:8" ht="62.85" customHeight="1" thickBot="1">
      <c r="A25" s="385"/>
      <c r="B25" s="386"/>
      <c r="C25" s="386"/>
      <c r="D25" s="387"/>
      <c r="E25" s="388"/>
      <c r="F25" s="386"/>
      <c r="G25" s="387"/>
      <c r="H25" s="72"/>
    </row>
  </sheetData>
  <mergeCells count="42">
    <mergeCell ref="E24:G24"/>
    <mergeCell ref="A25:D25"/>
    <mergeCell ref="E25:G25"/>
    <mergeCell ref="A22:B22"/>
    <mergeCell ref="C22:D22"/>
    <mergeCell ref="A23:B23"/>
    <mergeCell ref="C23:D23"/>
    <mergeCell ref="A24:D24"/>
    <mergeCell ref="A19:B19"/>
    <mergeCell ref="C19:D19"/>
    <mergeCell ref="A20:D20"/>
    <mergeCell ref="E20:G20"/>
    <mergeCell ref="A21:D21"/>
    <mergeCell ref="E21:G21"/>
    <mergeCell ref="E16:G16"/>
    <mergeCell ref="A17:D17"/>
    <mergeCell ref="E17:G17"/>
    <mergeCell ref="A18:B18"/>
    <mergeCell ref="C18:D18"/>
    <mergeCell ref="A14:B14"/>
    <mergeCell ref="C14:D14"/>
    <mergeCell ref="A15:B15"/>
    <mergeCell ref="C15:D15"/>
    <mergeCell ref="A16:D16"/>
    <mergeCell ref="A11:B11"/>
    <mergeCell ref="C11:D11"/>
    <mergeCell ref="A12:D12"/>
    <mergeCell ref="E12:G12"/>
    <mergeCell ref="A13:D13"/>
    <mergeCell ref="E13:G13"/>
    <mergeCell ref="A8:D8"/>
    <mergeCell ref="E8:G8"/>
    <mergeCell ref="A9:D9"/>
    <mergeCell ref="E9:G9"/>
    <mergeCell ref="A10:B10"/>
    <mergeCell ref="C10:D10"/>
    <mergeCell ref="A2:G2"/>
    <mergeCell ref="A5:H5"/>
    <mergeCell ref="A6:B6"/>
    <mergeCell ref="C6:D6"/>
    <mergeCell ref="A7:B7"/>
    <mergeCell ref="C7:D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showGridLines="0" zoomScale="80" zoomScaleNormal="80" workbookViewId="0">
      <selection activeCell="B19" sqref="B19"/>
    </sheetView>
  </sheetViews>
  <sheetFormatPr defaultColWidth="9.33203125" defaultRowHeight="12.75"/>
  <cols>
    <col min="1" max="1" width="12.1640625" customWidth="1"/>
    <col min="2" max="2" width="29.83203125" customWidth="1"/>
    <col min="3" max="3" width="7.33203125" customWidth="1"/>
    <col min="4" max="4" width="29.83203125" customWidth="1"/>
    <col min="5" max="5" width="7.5" customWidth="1"/>
    <col min="6" max="6" width="29.83203125" customWidth="1"/>
    <col min="7" max="7" width="7.5" customWidth="1"/>
    <col min="8" max="8" width="33.6640625" customWidth="1"/>
    <col min="9" max="9" width="7.6640625" customWidth="1"/>
    <col min="10" max="10" width="26.6640625" customWidth="1"/>
    <col min="11" max="11" width="7.83203125" customWidth="1"/>
    <col min="12" max="12" width="30.83203125" customWidth="1"/>
  </cols>
  <sheetData>
    <row r="1" spans="1:13" ht="61.5" customHeight="1" thickBot="1"/>
    <row r="2" spans="1:13" ht="20.25" customHeight="1">
      <c r="A2" s="263" t="s">
        <v>80</v>
      </c>
      <c r="B2" s="264"/>
      <c r="C2" s="264"/>
      <c r="D2" s="264"/>
      <c r="E2" s="264"/>
      <c r="F2" s="264"/>
      <c r="G2" s="264"/>
      <c r="H2" s="266" t="s">
        <v>81</v>
      </c>
      <c r="I2" s="267"/>
      <c r="J2" s="267"/>
      <c r="K2" s="267"/>
      <c r="L2" s="267"/>
      <c r="M2" s="268"/>
    </row>
    <row r="3" spans="1:13" ht="30" customHeight="1">
      <c r="A3" s="53"/>
      <c r="B3" s="38" t="s">
        <v>22</v>
      </c>
      <c r="C3" s="17"/>
      <c r="D3" s="38" t="s">
        <v>23</v>
      </c>
      <c r="E3" s="17"/>
      <c r="F3" s="18" t="s">
        <v>24</v>
      </c>
      <c r="G3" s="17"/>
      <c r="H3" s="19" t="s">
        <v>25</v>
      </c>
      <c r="I3" s="17"/>
      <c r="J3" s="18" t="s">
        <v>26</v>
      </c>
      <c r="K3" s="17"/>
      <c r="L3" s="36" t="s">
        <v>82</v>
      </c>
      <c r="M3" s="70"/>
    </row>
    <row r="4" spans="1:13" ht="29.25" customHeight="1">
      <c r="A4" s="67"/>
      <c r="B4" s="255"/>
      <c r="C4" s="257"/>
      <c r="D4" s="255"/>
      <c r="E4" s="257"/>
      <c r="F4" s="255"/>
      <c r="G4" s="257"/>
      <c r="H4" s="265"/>
      <c r="I4" s="257"/>
      <c r="J4" s="255"/>
      <c r="K4" s="257"/>
      <c r="L4" s="20"/>
      <c r="M4" s="70"/>
    </row>
    <row r="5" spans="1:13" ht="25.5" customHeight="1">
      <c r="A5" s="67"/>
      <c r="B5" s="255"/>
      <c r="C5" s="257"/>
      <c r="D5" s="255"/>
      <c r="E5" s="257"/>
      <c r="F5" s="255"/>
      <c r="G5" s="257"/>
      <c r="H5" s="265"/>
      <c r="I5" s="257"/>
      <c r="J5" s="255"/>
      <c r="K5" s="257"/>
      <c r="L5" s="20"/>
      <c r="M5" s="70"/>
    </row>
    <row r="6" spans="1:13" ht="29.25" customHeight="1">
      <c r="A6" s="67"/>
      <c r="B6" s="255"/>
      <c r="C6" s="257"/>
      <c r="D6" s="255"/>
      <c r="E6" s="257"/>
      <c r="F6" s="255"/>
      <c r="G6" s="257"/>
      <c r="H6" s="265"/>
      <c r="I6" s="257"/>
      <c r="J6" s="255"/>
      <c r="K6" s="257"/>
      <c r="L6" s="20"/>
      <c r="M6" s="70"/>
    </row>
    <row r="7" spans="1:13" ht="30.75" customHeight="1">
      <c r="A7" s="67"/>
      <c r="B7" s="255"/>
      <c r="C7" s="257"/>
      <c r="D7" s="255"/>
      <c r="E7" s="257"/>
      <c r="F7" s="255"/>
      <c r="G7" s="257"/>
      <c r="H7" s="265"/>
      <c r="I7" s="257"/>
      <c r="J7" s="255"/>
      <c r="K7" s="257"/>
      <c r="L7" s="20"/>
      <c r="M7" s="70"/>
    </row>
    <row r="8" spans="1:13" ht="27.75" customHeight="1">
      <c r="A8" s="67"/>
      <c r="B8" s="255"/>
      <c r="C8" s="257"/>
      <c r="D8" s="255"/>
      <c r="E8" s="257"/>
      <c r="F8" s="255"/>
      <c r="G8" s="257"/>
      <c r="H8" s="265"/>
      <c r="I8" s="257"/>
      <c r="J8" s="255"/>
      <c r="K8" s="257"/>
      <c r="L8" s="20"/>
      <c r="M8" s="70"/>
    </row>
    <row r="9" spans="1:13" ht="34.5" customHeight="1">
      <c r="A9" s="67"/>
      <c r="B9" s="255"/>
      <c r="C9" s="257"/>
      <c r="D9" s="255"/>
      <c r="E9" s="257"/>
      <c r="F9" s="255"/>
      <c r="G9" s="257"/>
      <c r="H9" s="265"/>
      <c r="I9" s="257"/>
      <c r="J9" s="255"/>
      <c r="K9" s="257"/>
      <c r="L9" s="20"/>
      <c r="M9" s="70"/>
    </row>
    <row r="10" spans="1:13" ht="36.75" customHeight="1">
      <c r="A10" s="67"/>
      <c r="B10" s="255"/>
      <c r="C10" s="257"/>
      <c r="D10" s="255"/>
      <c r="E10" s="257"/>
      <c r="F10" s="255"/>
      <c r="G10" s="257"/>
      <c r="H10" s="265"/>
      <c r="I10" s="257"/>
      <c r="J10" s="255"/>
      <c r="K10" s="257"/>
      <c r="L10" s="20"/>
      <c r="M10" s="70"/>
    </row>
    <row r="11" spans="1:13" ht="31.5" customHeight="1">
      <c r="A11" s="67"/>
      <c r="B11" s="255"/>
      <c r="C11" s="257"/>
      <c r="D11" s="255"/>
      <c r="E11" s="257"/>
      <c r="F11" s="255"/>
      <c r="G11" s="257"/>
      <c r="H11" s="255"/>
      <c r="I11" s="257"/>
      <c r="J11" s="255"/>
      <c r="K11" s="257"/>
      <c r="L11" s="20"/>
      <c r="M11" s="70"/>
    </row>
    <row r="12" spans="1:13" ht="36.75" customHeight="1">
      <c r="A12" s="67"/>
      <c r="B12" s="255"/>
      <c r="C12" s="257"/>
      <c r="D12" s="255"/>
      <c r="E12" s="257"/>
      <c r="F12" s="255"/>
      <c r="G12" s="257"/>
      <c r="H12" s="265"/>
      <c r="I12" s="257"/>
      <c r="J12" s="255"/>
      <c r="K12" s="257"/>
      <c r="L12" s="20"/>
      <c r="M12" s="70"/>
    </row>
    <row r="13" spans="1:13" ht="39" customHeight="1">
      <c r="A13" s="67"/>
      <c r="B13" s="255"/>
      <c r="C13" s="257"/>
      <c r="D13" s="255"/>
      <c r="E13" s="257"/>
      <c r="F13" s="255"/>
      <c r="G13" s="257"/>
      <c r="H13" s="265"/>
      <c r="I13" s="257"/>
      <c r="J13" s="255"/>
      <c r="K13" s="257"/>
      <c r="L13" s="20"/>
      <c r="M13" s="70"/>
    </row>
    <row r="14" spans="1:13" ht="27" customHeight="1">
      <c r="A14" s="67"/>
      <c r="B14" s="255"/>
      <c r="C14" s="257"/>
      <c r="D14" s="255"/>
      <c r="E14" s="257"/>
      <c r="F14" s="255"/>
      <c r="G14" s="257"/>
      <c r="H14" s="265"/>
      <c r="I14" s="257"/>
      <c r="J14" s="255"/>
      <c r="K14" s="257"/>
      <c r="L14" s="20"/>
      <c r="M14" s="70"/>
    </row>
    <row r="15" spans="1:13" ht="39" customHeight="1" thickBot="1">
      <c r="A15" s="68"/>
      <c r="B15" s="259"/>
      <c r="C15" s="261"/>
      <c r="D15" s="259"/>
      <c r="E15" s="261"/>
      <c r="F15" s="259"/>
      <c r="G15" s="261"/>
      <c r="H15" s="269"/>
      <c r="I15" s="261"/>
      <c r="J15" s="259"/>
      <c r="K15" s="261"/>
      <c r="L15" s="71"/>
      <c r="M15" s="72"/>
    </row>
  </sheetData>
  <mergeCells count="62">
    <mergeCell ref="H2:M2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J12:K12"/>
    <mergeCell ref="B13:C13"/>
    <mergeCell ref="D13:E13"/>
    <mergeCell ref="F13:G13"/>
    <mergeCell ref="H13:I13"/>
    <mergeCell ref="J13:K13"/>
    <mergeCell ref="B11:C11"/>
    <mergeCell ref="D11:E11"/>
    <mergeCell ref="F11:G11"/>
    <mergeCell ref="B12:C12"/>
    <mergeCell ref="D12:E12"/>
    <mergeCell ref="F12:G12"/>
    <mergeCell ref="H12:I12"/>
    <mergeCell ref="J10:K10"/>
    <mergeCell ref="H11:I11"/>
    <mergeCell ref="J11:K11"/>
    <mergeCell ref="H4:I4"/>
    <mergeCell ref="J4:K4"/>
    <mergeCell ref="B10:C10"/>
    <mergeCell ref="D10:E10"/>
    <mergeCell ref="F10:G10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A2:G2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showGridLines="0" workbookViewId="0"/>
  </sheetViews>
  <sheetFormatPr defaultColWidth="9.33203125" defaultRowHeight="12.75"/>
  <cols>
    <col min="1" max="1" width="3.83203125" customWidth="1"/>
    <col min="2" max="2" width="20.6640625" customWidth="1"/>
    <col min="3" max="3" width="14.83203125" customWidth="1"/>
    <col min="4" max="4" width="19.33203125" customWidth="1"/>
    <col min="5" max="5" width="4" customWidth="1"/>
    <col min="6" max="6" width="19.33203125" customWidth="1"/>
    <col min="7" max="7" width="40.6640625" customWidth="1"/>
  </cols>
  <sheetData>
    <row r="1" spans="1:7" ht="58.5" customHeight="1" thickBot="1">
      <c r="A1" s="43"/>
      <c r="B1" s="44"/>
      <c r="C1" s="44"/>
      <c r="D1" s="44"/>
      <c r="E1" s="44"/>
      <c r="F1" s="44"/>
      <c r="G1" s="45"/>
    </row>
    <row r="2" spans="1:7" ht="20.25" customHeight="1" thickBot="1">
      <c r="A2" s="270" t="s">
        <v>83</v>
      </c>
      <c r="B2" s="271"/>
      <c r="C2" s="271"/>
      <c r="D2" s="271"/>
      <c r="E2" s="271"/>
      <c r="F2" s="271"/>
      <c r="G2" s="272"/>
    </row>
    <row r="3" spans="1:7" ht="156.75" customHeight="1">
      <c r="A3" s="73" t="s">
        <v>84</v>
      </c>
      <c r="B3" s="273"/>
      <c r="C3" s="273"/>
      <c r="D3" s="273"/>
      <c r="E3" s="74" t="s">
        <v>85</v>
      </c>
      <c r="F3" s="273"/>
      <c r="G3" s="274"/>
    </row>
    <row r="4" spans="1:7" ht="18" customHeight="1">
      <c r="A4" s="247" t="s">
        <v>86</v>
      </c>
      <c r="B4" s="248"/>
      <c r="C4" s="248"/>
      <c r="D4" s="248"/>
      <c r="E4" s="248"/>
      <c r="F4" s="248"/>
      <c r="G4" s="249"/>
    </row>
    <row r="5" spans="1:7" ht="156.75" customHeight="1">
      <c r="A5" s="275"/>
      <c r="B5" s="256"/>
      <c r="C5" s="256"/>
      <c r="D5" s="256"/>
      <c r="E5" s="256"/>
      <c r="F5" s="256"/>
      <c r="G5" s="258"/>
    </row>
    <row r="6" spans="1:7" ht="18" customHeight="1">
      <c r="A6" s="276" t="s">
        <v>87</v>
      </c>
      <c r="B6" s="248"/>
      <c r="C6" s="248"/>
      <c r="D6" s="248"/>
      <c r="E6" s="248"/>
      <c r="F6" s="248"/>
      <c r="G6" s="249"/>
    </row>
    <row r="7" spans="1:7" ht="18" customHeight="1">
      <c r="A7" s="250" t="s">
        <v>88</v>
      </c>
      <c r="B7" s="252"/>
      <c r="C7" s="7" t="s">
        <v>89</v>
      </c>
      <c r="D7" s="7" t="s">
        <v>90</v>
      </c>
      <c r="E7" s="277" t="s">
        <v>91</v>
      </c>
      <c r="F7" s="278"/>
      <c r="G7" s="65" t="s">
        <v>92</v>
      </c>
    </row>
    <row r="8" spans="1:7" ht="15.75" customHeight="1">
      <c r="A8" s="279"/>
      <c r="B8" s="280"/>
      <c r="C8" s="3"/>
      <c r="D8" s="3"/>
      <c r="E8" s="281"/>
      <c r="F8" s="280"/>
      <c r="G8" s="49"/>
    </row>
    <row r="9" spans="1:7" ht="15.75" customHeight="1">
      <c r="A9" s="279"/>
      <c r="B9" s="280"/>
      <c r="C9" s="3"/>
      <c r="D9" s="3"/>
      <c r="E9" s="281"/>
      <c r="F9" s="280"/>
      <c r="G9" s="49"/>
    </row>
    <row r="10" spans="1:7" ht="15.75" customHeight="1">
      <c r="A10" s="279"/>
      <c r="B10" s="280"/>
      <c r="C10" s="3"/>
      <c r="D10" s="3"/>
      <c r="E10" s="281"/>
      <c r="F10" s="280"/>
      <c r="G10" s="49"/>
    </row>
    <row r="11" spans="1:7" ht="15.75" customHeight="1">
      <c r="A11" s="279"/>
      <c r="B11" s="280"/>
      <c r="C11" s="3"/>
      <c r="D11" s="3"/>
      <c r="E11" s="281"/>
      <c r="F11" s="280"/>
      <c r="G11" s="49"/>
    </row>
    <row r="12" spans="1:7" ht="15.75" customHeight="1">
      <c r="A12" s="279"/>
      <c r="B12" s="280"/>
      <c r="C12" s="3"/>
      <c r="D12" s="3"/>
      <c r="E12" s="281"/>
      <c r="F12" s="280"/>
      <c r="G12" s="49"/>
    </row>
    <row r="13" spans="1:7" ht="15.75" customHeight="1">
      <c r="A13" s="279"/>
      <c r="B13" s="280"/>
      <c r="C13" s="3"/>
      <c r="D13" s="3"/>
      <c r="E13" s="281"/>
      <c r="F13" s="280"/>
      <c r="G13" s="49"/>
    </row>
    <row r="14" spans="1:7" ht="15.75" customHeight="1">
      <c r="A14" s="279"/>
      <c r="B14" s="280"/>
      <c r="C14" s="3"/>
      <c r="D14" s="3"/>
      <c r="E14" s="281"/>
      <c r="F14" s="280"/>
      <c r="G14" s="49"/>
    </row>
    <row r="15" spans="1:7" ht="15.75" customHeight="1">
      <c r="A15" s="279"/>
      <c r="B15" s="280"/>
      <c r="C15" s="3"/>
      <c r="D15" s="3"/>
      <c r="E15" s="281"/>
      <c r="F15" s="280"/>
      <c r="G15" s="49"/>
    </row>
    <row r="16" spans="1:7" ht="15.75" customHeight="1">
      <c r="A16" s="279"/>
      <c r="B16" s="280"/>
      <c r="C16" s="3"/>
      <c r="D16" s="3"/>
      <c r="E16" s="281"/>
      <c r="F16" s="280"/>
      <c r="G16" s="49"/>
    </row>
    <row r="17" spans="1:7" ht="15.75" customHeight="1">
      <c r="A17" s="279"/>
      <c r="B17" s="280"/>
      <c r="C17" s="3"/>
      <c r="D17" s="3"/>
      <c r="E17" s="281"/>
      <c r="F17" s="280"/>
      <c r="G17" s="49"/>
    </row>
    <row r="18" spans="1:7" ht="18" customHeight="1">
      <c r="A18" s="276" t="s">
        <v>93</v>
      </c>
      <c r="B18" s="248"/>
      <c r="C18" s="248"/>
      <c r="D18" s="248"/>
      <c r="E18" s="248"/>
      <c r="F18" s="248"/>
      <c r="G18" s="249"/>
    </row>
    <row r="19" spans="1:7" ht="18" customHeight="1">
      <c r="A19" s="250" t="s">
        <v>88</v>
      </c>
      <c r="B19" s="252"/>
      <c r="C19" s="253" t="s">
        <v>78</v>
      </c>
      <c r="D19" s="251"/>
      <c r="E19" s="252"/>
      <c r="F19" s="253" t="s">
        <v>94</v>
      </c>
      <c r="G19" s="254"/>
    </row>
    <row r="20" spans="1:7" ht="15.75" customHeight="1">
      <c r="A20" s="279"/>
      <c r="B20" s="280"/>
      <c r="C20" s="281"/>
      <c r="D20" s="282"/>
      <c r="E20" s="280"/>
      <c r="F20" s="281"/>
      <c r="G20" s="283"/>
    </row>
    <row r="21" spans="1:7" ht="15.75" customHeight="1">
      <c r="A21" s="279"/>
      <c r="B21" s="280"/>
      <c r="C21" s="281"/>
      <c r="D21" s="282"/>
      <c r="E21" s="280"/>
      <c r="F21" s="281"/>
      <c r="G21" s="283"/>
    </row>
    <row r="22" spans="1:7" ht="15.75" customHeight="1">
      <c r="A22" s="279"/>
      <c r="B22" s="280"/>
      <c r="C22" s="281"/>
      <c r="D22" s="282"/>
      <c r="E22" s="280"/>
      <c r="F22" s="281"/>
      <c r="G22" s="283"/>
    </row>
    <row r="23" spans="1:7" ht="15.75" customHeight="1">
      <c r="A23" s="279"/>
      <c r="B23" s="280"/>
      <c r="C23" s="281"/>
      <c r="D23" s="282"/>
      <c r="E23" s="280"/>
      <c r="F23" s="281"/>
      <c r="G23" s="283"/>
    </row>
    <row r="24" spans="1:7" ht="15.75" customHeight="1">
      <c r="A24" s="279"/>
      <c r="B24" s="280"/>
      <c r="C24" s="281"/>
      <c r="D24" s="282"/>
      <c r="E24" s="280"/>
      <c r="F24" s="281"/>
      <c r="G24" s="283"/>
    </row>
    <row r="25" spans="1:7" ht="15.75" customHeight="1">
      <c r="A25" s="279"/>
      <c r="B25" s="280"/>
      <c r="C25" s="281"/>
      <c r="D25" s="282"/>
      <c r="E25" s="280"/>
      <c r="F25" s="281"/>
      <c r="G25" s="283"/>
    </row>
    <row r="26" spans="1:7" ht="15.75" customHeight="1">
      <c r="A26" s="279"/>
      <c r="B26" s="280"/>
      <c r="C26" s="281"/>
      <c r="D26" s="282"/>
      <c r="E26" s="280"/>
      <c r="F26" s="281"/>
      <c r="G26" s="283"/>
    </row>
    <row r="27" spans="1:7" ht="15.75" customHeight="1">
      <c r="A27" s="279"/>
      <c r="B27" s="280"/>
      <c r="C27" s="281"/>
      <c r="D27" s="282"/>
      <c r="E27" s="280"/>
      <c r="F27" s="281"/>
      <c r="G27" s="283"/>
    </row>
    <row r="28" spans="1:7" ht="15.75" customHeight="1">
      <c r="A28" s="279"/>
      <c r="B28" s="280"/>
      <c r="C28" s="281"/>
      <c r="D28" s="282"/>
      <c r="E28" s="280"/>
      <c r="F28" s="281"/>
      <c r="G28" s="283"/>
    </row>
    <row r="29" spans="1:7" ht="15.75" customHeight="1" thickBot="1">
      <c r="A29" s="284"/>
      <c r="B29" s="285"/>
      <c r="C29" s="286"/>
      <c r="D29" s="287"/>
      <c r="E29" s="285"/>
      <c r="F29" s="286"/>
      <c r="G29" s="288"/>
    </row>
  </sheetData>
  <mergeCells count="62">
    <mergeCell ref="A29:B29"/>
    <mergeCell ref="C29:E29"/>
    <mergeCell ref="F29:G29"/>
    <mergeCell ref="A27:B27"/>
    <mergeCell ref="C27:E27"/>
    <mergeCell ref="F27:G27"/>
    <mergeCell ref="A28:B28"/>
    <mergeCell ref="C28:E28"/>
    <mergeCell ref="F28:G28"/>
    <mergeCell ref="A25:B25"/>
    <mergeCell ref="C25:E25"/>
    <mergeCell ref="F25:G25"/>
    <mergeCell ref="A26:B26"/>
    <mergeCell ref="C26:E26"/>
    <mergeCell ref="F26:G26"/>
    <mergeCell ref="A23:B23"/>
    <mergeCell ref="C23:E23"/>
    <mergeCell ref="F23:G23"/>
    <mergeCell ref="A24:B24"/>
    <mergeCell ref="C24:E24"/>
    <mergeCell ref="F24:G24"/>
    <mergeCell ref="A21:B21"/>
    <mergeCell ref="C21:E21"/>
    <mergeCell ref="F21:G21"/>
    <mergeCell ref="A22:B22"/>
    <mergeCell ref="C22:E22"/>
    <mergeCell ref="F22:G22"/>
    <mergeCell ref="A18:G18"/>
    <mergeCell ref="A19:B19"/>
    <mergeCell ref="C19:E19"/>
    <mergeCell ref="F19:G19"/>
    <mergeCell ref="A20:B20"/>
    <mergeCell ref="C20:E20"/>
    <mergeCell ref="F20:G20"/>
    <mergeCell ref="A15:B15"/>
    <mergeCell ref="E15:F15"/>
    <mergeCell ref="A16:B16"/>
    <mergeCell ref="E16:F16"/>
    <mergeCell ref="A17:B17"/>
    <mergeCell ref="E17:F17"/>
    <mergeCell ref="A12:B12"/>
    <mergeCell ref="E12:F12"/>
    <mergeCell ref="A13:B13"/>
    <mergeCell ref="E13:F13"/>
    <mergeCell ref="A14:B14"/>
    <mergeCell ref="E14:F14"/>
    <mergeCell ref="A9:B9"/>
    <mergeCell ref="E9:F9"/>
    <mergeCell ref="A10:B10"/>
    <mergeCell ref="E10:F10"/>
    <mergeCell ref="A11:B11"/>
    <mergeCell ref="E11:F11"/>
    <mergeCell ref="A6:G6"/>
    <mergeCell ref="A7:B7"/>
    <mergeCell ref="E7:F7"/>
    <mergeCell ref="A8:B8"/>
    <mergeCell ref="E8:F8"/>
    <mergeCell ref="A2:G2"/>
    <mergeCell ref="B3:D3"/>
    <mergeCell ref="F3:G3"/>
    <mergeCell ref="A4:G4"/>
    <mergeCell ref="A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9FD9-B0E2-44AE-AEF5-DFBC82D6D8C3}">
  <dimension ref="B1:H34"/>
  <sheetViews>
    <sheetView workbookViewId="0">
      <selection activeCell="K20" sqref="K20"/>
    </sheetView>
  </sheetViews>
  <sheetFormatPr defaultColWidth="12" defaultRowHeight="12.75"/>
  <cols>
    <col min="1" max="1" width="12" style="90"/>
    <col min="2" max="2" width="8.1640625" style="90" customWidth="1"/>
    <col min="3" max="3" width="22.5" style="90" bestFit="1" customWidth="1"/>
    <col min="4" max="4" width="5.83203125" style="90" customWidth="1"/>
    <col min="5" max="5" width="12" style="90"/>
    <col min="6" max="6" width="4.5" style="91" bestFit="1" customWidth="1"/>
    <col min="7" max="7" width="26.1640625" style="90" bestFit="1" customWidth="1"/>
    <col min="8" max="8" width="21.5" style="90" customWidth="1"/>
    <col min="9" max="16384" width="12" style="90"/>
  </cols>
  <sheetData>
    <row r="1" spans="2:8" ht="13.5" thickBot="1"/>
    <row r="2" spans="2:8" ht="18" thickBot="1">
      <c r="G2" s="289" t="s">
        <v>95</v>
      </c>
      <c r="H2" s="290"/>
    </row>
    <row r="4" spans="2:8">
      <c r="F4" s="92" t="s">
        <v>96</v>
      </c>
      <c r="G4" s="92" t="s">
        <v>97</v>
      </c>
      <c r="H4" s="92" t="s">
        <v>98</v>
      </c>
    </row>
    <row r="5" spans="2:8">
      <c r="F5" s="93">
        <v>1</v>
      </c>
      <c r="G5" s="94"/>
      <c r="H5" s="94"/>
    </row>
    <row r="6" spans="2:8">
      <c r="F6" s="93">
        <v>2</v>
      </c>
      <c r="G6" s="94"/>
      <c r="H6" s="94"/>
    </row>
    <row r="7" spans="2:8" ht="13.5" thickBot="1">
      <c r="F7" s="93">
        <v>3</v>
      </c>
      <c r="G7" s="94"/>
      <c r="H7" s="94"/>
    </row>
    <row r="8" spans="2:8" ht="13.5" thickTop="1">
      <c r="B8" s="95"/>
      <c r="C8" s="96"/>
      <c r="D8" s="97"/>
      <c r="F8" s="93">
        <v>4</v>
      </c>
      <c r="G8" s="94"/>
      <c r="H8" s="94"/>
    </row>
    <row r="9" spans="2:8">
      <c r="B9" s="98"/>
      <c r="C9" s="99" t="s">
        <v>99</v>
      </c>
      <c r="D9" s="100"/>
      <c r="F9" s="93">
        <v>5</v>
      </c>
      <c r="G9" s="94"/>
      <c r="H9" s="94"/>
    </row>
    <row r="10" spans="2:8">
      <c r="B10" s="98"/>
      <c r="C10" s="99" t="s">
        <v>100</v>
      </c>
      <c r="D10" s="100"/>
      <c r="F10" s="93">
        <v>6</v>
      </c>
      <c r="G10" s="94"/>
      <c r="H10" s="94"/>
    </row>
    <row r="11" spans="2:8">
      <c r="B11" s="98"/>
      <c r="C11" s="99" t="s">
        <v>101</v>
      </c>
      <c r="D11" s="100"/>
      <c r="F11" s="93">
        <v>7</v>
      </c>
      <c r="G11" s="94"/>
      <c r="H11" s="94"/>
    </row>
    <row r="12" spans="2:8">
      <c r="B12" s="98"/>
      <c r="C12" s="99" t="s">
        <v>102</v>
      </c>
      <c r="D12" s="100"/>
      <c r="F12" s="93">
        <v>8</v>
      </c>
      <c r="G12" s="94"/>
      <c r="H12" s="94"/>
    </row>
    <row r="13" spans="2:8" ht="13.5" thickBot="1">
      <c r="B13" s="101"/>
      <c r="C13" s="102"/>
      <c r="D13" s="103"/>
      <c r="F13" s="93">
        <v>9</v>
      </c>
      <c r="G13" s="94"/>
      <c r="H13" s="94"/>
    </row>
    <row r="14" spans="2:8" ht="13.5" thickTop="1">
      <c r="F14" s="93">
        <v>10</v>
      </c>
      <c r="G14" s="94"/>
      <c r="H14" s="94"/>
    </row>
    <row r="15" spans="2:8">
      <c r="F15" s="93">
        <v>11</v>
      </c>
      <c r="G15" s="94"/>
      <c r="H15" s="94"/>
    </row>
    <row r="16" spans="2:8">
      <c r="F16" s="93">
        <v>12</v>
      </c>
      <c r="G16" s="94"/>
      <c r="H16" s="94"/>
    </row>
    <row r="17" spans="6:8">
      <c r="F17" s="93">
        <v>13</v>
      </c>
      <c r="G17" s="94"/>
      <c r="H17" s="94"/>
    </row>
    <row r="18" spans="6:8">
      <c r="F18" s="93">
        <v>14</v>
      </c>
      <c r="G18" s="94"/>
      <c r="H18" s="94"/>
    </row>
    <row r="19" spans="6:8">
      <c r="F19" s="93">
        <v>15</v>
      </c>
      <c r="G19" s="94"/>
      <c r="H19" s="94"/>
    </row>
    <row r="20" spans="6:8">
      <c r="F20" s="93">
        <v>16</v>
      </c>
      <c r="G20" s="94"/>
      <c r="H20" s="94"/>
    </row>
    <row r="21" spans="6:8">
      <c r="F21" s="93">
        <v>17</v>
      </c>
      <c r="G21" s="94"/>
      <c r="H21" s="94"/>
    </row>
    <row r="22" spans="6:8">
      <c r="F22" s="93">
        <v>18</v>
      </c>
      <c r="G22" s="94"/>
      <c r="H22" s="94"/>
    </row>
    <row r="23" spans="6:8">
      <c r="F23" s="93">
        <v>19</v>
      </c>
      <c r="G23" s="94"/>
      <c r="H23" s="94"/>
    </row>
    <row r="24" spans="6:8">
      <c r="F24" s="93">
        <v>20</v>
      </c>
      <c r="G24" s="94"/>
      <c r="H24" s="94"/>
    </row>
    <row r="25" spans="6:8">
      <c r="F25" s="93">
        <v>21</v>
      </c>
      <c r="G25" s="94"/>
      <c r="H25" s="94"/>
    </row>
    <row r="26" spans="6:8">
      <c r="F26" s="93">
        <v>22</v>
      </c>
      <c r="G26" s="94"/>
      <c r="H26" s="94"/>
    </row>
    <row r="27" spans="6:8">
      <c r="F27" s="93">
        <v>23</v>
      </c>
      <c r="G27" s="94"/>
      <c r="H27" s="94"/>
    </row>
    <row r="28" spans="6:8">
      <c r="F28" s="93">
        <v>24</v>
      </c>
      <c r="G28" s="94"/>
      <c r="H28" s="94"/>
    </row>
    <row r="29" spans="6:8">
      <c r="F29" s="93">
        <v>25</v>
      </c>
      <c r="G29" s="94"/>
      <c r="H29" s="94"/>
    </row>
    <row r="30" spans="6:8">
      <c r="F30" s="93">
        <v>26</v>
      </c>
      <c r="G30" s="94"/>
      <c r="H30" s="94"/>
    </row>
    <row r="31" spans="6:8">
      <c r="F31" s="93">
        <v>27</v>
      </c>
      <c r="G31" s="94"/>
      <c r="H31" s="94"/>
    </row>
    <row r="32" spans="6:8">
      <c r="F32" s="93">
        <v>28</v>
      </c>
      <c r="G32" s="94"/>
      <c r="H32" s="94"/>
    </row>
    <row r="33" spans="6:8">
      <c r="F33" s="93">
        <v>29</v>
      </c>
      <c r="G33" s="94"/>
      <c r="H33" s="94"/>
    </row>
    <row r="34" spans="6:8">
      <c r="F34" s="93">
        <v>30</v>
      </c>
      <c r="G34" s="94"/>
      <c r="H34" s="94"/>
    </row>
  </sheetData>
  <mergeCells count="1">
    <mergeCell ref="G2:H2"/>
  </mergeCells>
  <hyperlinks>
    <hyperlink ref="C9" location="'1ª EVALUACIÓN'!A1" display="1ª EVALUACIÓN" xr:uid="{21DBDC2A-C44F-4872-ACF9-EC217F461023}"/>
    <hyperlink ref="C10" location="'2ª EVALUACIÓN'!A1" display="2ª EVALUACIÓN" xr:uid="{28BE0F96-8402-439A-A75E-C714016ADFAF}"/>
    <hyperlink ref="C11" location="'3ª EVALUACIÓN'!A1" display="3ª EVALUACIÓN" xr:uid="{6414FE2F-4E5B-4243-9A22-3A3859F13799}"/>
    <hyperlink ref="C12" location="'Evaluación Final'!A1" display="EVALUACIÓN FINAL" xr:uid="{ABFD0E16-AC90-4E6D-8A85-4F8ADC6E353B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3DC7-98F5-47D1-A288-00D843CCDE4C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DC9DAACFD6341830BDC98E8B9753C" ma:contentTypeVersion="4" ma:contentTypeDescription="Crear nuevo documento." ma:contentTypeScope="" ma:versionID="2432e1f2e817d9dfda862a0f8b47d2c3">
  <xsd:schema xmlns:xsd="http://www.w3.org/2001/XMLSchema" xmlns:xs="http://www.w3.org/2001/XMLSchema" xmlns:p="http://schemas.microsoft.com/office/2006/metadata/properties" xmlns:ns2="6f600f2b-fa91-412f-b293-fd48c40d61eb" targetNamespace="http://schemas.microsoft.com/office/2006/metadata/properties" ma:root="true" ma:fieldsID="3a85cc3aecb8ec888d12874d043914cf" ns2:_="">
    <xsd:import namespace="6f600f2b-fa91-412f-b293-fd48c40d6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00f2b-fa91-412f-b293-fd48c40d6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381F4-D9BE-483A-9264-0372F58166D9}"/>
</file>

<file path=customXml/itemProps2.xml><?xml version="1.0" encoding="utf-8"?>
<ds:datastoreItem xmlns:ds="http://schemas.openxmlformats.org/officeDocument/2006/customXml" ds:itemID="{0EF9293C-0C1F-445C-A83B-F216DDE5DC39}"/>
</file>

<file path=customXml/itemProps3.xml><?xml version="1.0" encoding="utf-8"?>
<ds:datastoreItem xmlns:ds="http://schemas.openxmlformats.org/officeDocument/2006/customXml" ds:itemID="{DCD929C5-80B3-41C5-ABB4-92673E7EF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</dc:creator>
  <cp:keywords/>
  <dc:description/>
  <cp:lastModifiedBy>LUIS MARIA ALVAREZ SANCHEZ</cp:lastModifiedBy>
  <cp:revision/>
  <dcterms:created xsi:type="dcterms:W3CDTF">2021-02-22T23:25:05Z</dcterms:created>
  <dcterms:modified xsi:type="dcterms:W3CDTF">2021-06-02T09:48:40Z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0x010100073DC9DAACFD6341830BDC98E8B9753C</vt:lpwstr>
  </property>
</Properties>
</file>