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hOJAS PARA CALCULAR NOTAS\"/>
    </mc:Choice>
  </mc:AlternateContent>
  <xr:revisionPtr revIDLastSave="0" documentId="8_{2DB546F2-AD58-49E4-BA65-2F75327A0B91}" xr6:coauthVersionLast="41" xr6:coauthVersionMax="41" xr10:uidLastSave="{00000000-0000-0000-0000-000000000000}"/>
  <bookViews>
    <workbookView xWindow="-120" yWindow="-120" windowWidth="29040" windowHeight="15840" activeTab="9" xr2:uid="{00000000-000D-0000-FFFF-FFFF00000000}"/>
  </bookViews>
  <sheets>
    <sheet name="Acta 1er T" sheetId="18" r:id="rId1"/>
    <sheet name="Matemáticas" sheetId="17" r:id="rId2"/>
    <sheet name="Lengua" sheetId="2" r:id="rId3"/>
    <sheet name="CCSS" sheetId="3" r:id="rId4"/>
    <sheet name="CCNN" sheetId="4" r:id="rId5"/>
    <sheet name="EF" sheetId="5" r:id="rId6"/>
    <sheet name="Valores" sheetId="6" r:id="rId7"/>
    <sheet name="Plástica" sheetId="7" r:id="rId8"/>
    <sheet name="Música" sheetId="8" r:id="rId9"/>
    <sheet name="Religión" sheetId="9" r:id="rId10"/>
    <sheet name="Inglés" sheetId="10" r:id="rId11"/>
    <sheet name="Competencias clave" sheetId="11" r:id="rId12"/>
  </sheets>
  <definedNames>
    <definedName name="_xlnm._FilterDatabase" localSheetId="0" hidden="1">'Acta 1er T'!$A$2:$L$21</definedName>
    <definedName name="_xlnm._FilterDatabase" localSheetId="4" hidden="1">CCNN!$A$1:$BV$20</definedName>
    <definedName name="_xlnm._FilterDatabase" localSheetId="3" hidden="1">CCSS!$A$1:$BV$20</definedName>
    <definedName name="_xlnm._FilterDatabase" localSheetId="5" hidden="1">EF!$A$2:$AX$20</definedName>
    <definedName name="_xlnm._FilterDatabase" localSheetId="10" hidden="1">Inglés!$A$1:$BV$20</definedName>
    <definedName name="_xlnm._FilterDatabase" localSheetId="2" hidden="1">Lengua!$A$1:$CW$20</definedName>
    <definedName name="_xlnm._FilterDatabase" localSheetId="1" hidden="1">Matemáticas!$A$1:$CW$20</definedName>
    <definedName name="_xlnm._FilterDatabase" localSheetId="8" hidden="1">Música!$A$1:$BF$20</definedName>
    <definedName name="_xlnm._FilterDatabase" localSheetId="7" hidden="1">Plástica!$A$1:$BF$20</definedName>
    <definedName name="_xlnm._FilterDatabase" localSheetId="9" hidden="1">Religión!$A$1:$BV$20</definedName>
    <definedName name="_xlnm._FilterDatabase" localSheetId="6" hidden="1">Valores!$A$1:$Z$20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 i="10" l="1"/>
  <c r="A5" i="10"/>
  <c r="A6" i="10"/>
  <c r="A7" i="10"/>
  <c r="A8" i="10"/>
  <c r="A9" i="10"/>
  <c r="A10" i="10"/>
  <c r="A11" i="10"/>
  <c r="A12" i="10"/>
  <c r="A13" i="10"/>
  <c r="A14" i="10"/>
  <c r="A15" i="10"/>
  <c r="A16" i="10"/>
  <c r="A17" i="10"/>
  <c r="A18" i="10"/>
  <c r="A19" i="10"/>
  <c r="A20" i="10"/>
  <c r="A3" i="10"/>
  <c r="A4" i="9"/>
  <c r="A5" i="9"/>
  <c r="A6" i="9"/>
  <c r="A7" i="9"/>
  <c r="A8" i="9"/>
  <c r="A9" i="9"/>
  <c r="A10" i="9"/>
  <c r="A11" i="9"/>
  <c r="A12" i="9"/>
  <c r="A13" i="9"/>
  <c r="A14" i="9"/>
  <c r="A15" i="9"/>
  <c r="A16" i="9"/>
  <c r="A17" i="9"/>
  <c r="A18" i="9"/>
  <c r="A19" i="9"/>
  <c r="A20" i="9"/>
  <c r="A3" i="9"/>
  <c r="A4" i="8"/>
  <c r="A5" i="8"/>
  <c r="A6" i="8"/>
  <c r="A7" i="8"/>
  <c r="A8" i="8"/>
  <c r="A9" i="8"/>
  <c r="A10" i="8"/>
  <c r="A11" i="8"/>
  <c r="A12" i="8"/>
  <c r="A13" i="8"/>
  <c r="A14" i="8"/>
  <c r="A15" i="8"/>
  <c r="A16" i="8"/>
  <c r="A17" i="8"/>
  <c r="A18" i="8"/>
  <c r="A19" i="8"/>
  <c r="A20" i="8"/>
  <c r="A3" i="8"/>
  <c r="A4" i="7"/>
  <c r="A5" i="7"/>
  <c r="A6" i="7"/>
  <c r="A7" i="7"/>
  <c r="A8" i="7"/>
  <c r="A9" i="7"/>
  <c r="A10" i="7"/>
  <c r="A11" i="7"/>
  <c r="A12" i="7"/>
  <c r="A13" i="7"/>
  <c r="A14" i="7"/>
  <c r="A15" i="7"/>
  <c r="A16" i="7"/>
  <c r="A17" i="7"/>
  <c r="A18" i="7"/>
  <c r="A19" i="7"/>
  <c r="A20" i="7"/>
  <c r="A3" i="7"/>
  <c r="A4" i="6"/>
  <c r="A5" i="6"/>
  <c r="A6" i="6"/>
  <c r="A7" i="6"/>
  <c r="A8" i="6"/>
  <c r="A9" i="6"/>
  <c r="A10" i="6"/>
  <c r="A11" i="6"/>
  <c r="A12" i="6"/>
  <c r="A13" i="6"/>
  <c r="A14" i="6"/>
  <c r="A15" i="6"/>
  <c r="A16" i="6"/>
  <c r="A17" i="6"/>
  <c r="A18" i="6"/>
  <c r="A19" i="6"/>
  <c r="A20" i="6"/>
  <c r="A3" i="6"/>
  <c r="A4" i="5"/>
  <c r="A5" i="5"/>
  <c r="A6" i="5"/>
  <c r="A7" i="5"/>
  <c r="A8" i="5"/>
  <c r="A9" i="5"/>
  <c r="A10" i="5"/>
  <c r="A11" i="5"/>
  <c r="A12" i="5"/>
  <c r="A13" i="5"/>
  <c r="A14" i="5"/>
  <c r="A15" i="5"/>
  <c r="A16" i="5"/>
  <c r="A17" i="5"/>
  <c r="A18" i="5"/>
  <c r="A19" i="5"/>
  <c r="A20" i="5"/>
  <c r="A3" i="5"/>
  <c r="A4" i="4"/>
  <c r="A5" i="4"/>
  <c r="A6" i="4"/>
  <c r="A7" i="4"/>
  <c r="A8" i="4"/>
  <c r="A9" i="4"/>
  <c r="A10" i="4"/>
  <c r="A11" i="4"/>
  <c r="A12" i="4"/>
  <c r="A13" i="4"/>
  <c r="A14" i="4"/>
  <c r="A15" i="4"/>
  <c r="A16" i="4"/>
  <c r="A17" i="4"/>
  <c r="A18" i="4"/>
  <c r="A19" i="4"/>
  <c r="A20" i="4"/>
  <c r="A3" i="4"/>
  <c r="A4" i="3"/>
  <c r="A5" i="3"/>
  <c r="A6" i="3"/>
  <c r="A7" i="3"/>
  <c r="A8" i="3"/>
  <c r="A9" i="3"/>
  <c r="A10" i="3"/>
  <c r="A11" i="3"/>
  <c r="A12" i="3"/>
  <c r="A13" i="3"/>
  <c r="A14" i="3"/>
  <c r="A15" i="3"/>
  <c r="A16" i="3"/>
  <c r="A17" i="3"/>
  <c r="A18" i="3"/>
  <c r="A19" i="3"/>
  <c r="A20" i="3"/>
  <c r="A3" i="3"/>
  <c r="A4" i="2"/>
  <c r="A5" i="2"/>
  <c r="A6" i="2"/>
  <c r="A7" i="2"/>
  <c r="A8" i="2"/>
  <c r="A9" i="2"/>
  <c r="A10" i="2"/>
  <c r="A11" i="2"/>
  <c r="A12" i="2"/>
  <c r="A13" i="2"/>
  <c r="A14" i="2"/>
  <c r="A15" i="2"/>
  <c r="A16" i="2"/>
  <c r="A17" i="2"/>
  <c r="A18" i="2"/>
  <c r="A19" i="2"/>
  <c r="A20" i="2"/>
  <c r="A3" i="2"/>
  <c r="A4" i="17"/>
  <c r="A5" i="17"/>
  <c r="A6" i="17"/>
  <c r="A7" i="17"/>
  <c r="A8" i="17"/>
  <c r="A9" i="17"/>
  <c r="A10" i="17"/>
  <c r="A11" i="17"/>
  <c r="A12" i="17"/>
  <c r="A13" i="17"/>
  <c r="A14" i="17"/>
  <c r="A15" i="17"/>
  <c r="A16" i="17"/>
  <c r="A17" i="17"/>
  <c r="A18" i="17"/>
  <c r="A19" i="17"/>
  <c r="A20" i="17"/>
  <c r="A3" i="17"/>
  <c r="AW33" i="5" l="1"/>
  <c r="AW37" i="5"/>
  <c r="AW41" i="5"/>
  <c r="AV29" i="5"/>
  <c r="AV33" i="5"/>
  <c r="AV37" i="5"/>
  <c r="AV41" i="5"/>
  <c r="AU28" i="5"/>
  <c r="AU32" i="5"/>
  <c r="AU36" i="5"/>
  <c r="AU40" i="5"/>
  <c r="AU44" i="5"/>
  <c r="AT31" i="5"/>
  <c r="AT35" i="5"/>
  <c r="AT39" i="5"/>
  <c r="AT43" i="5"/>
  <c r="AR29" i="5"/>
  <c r="AR33" i="5"/>
  <c r="AR37" i="5"/>
  <c r="AR41" i="5"/>
  <c r="AQ28" i="5"/>
  <c r="AQ32" i="5"/>
  <c r="AQ36" i="5"/>
  <c r="AQ40" i="5"/>
  <c r="AQ44" i="5"/>
  <c r="AP31" i="5"/>
  <c r="AP35" i="5"/>
  <c r="AP39" i="5"/>
  <c r="AP43" i="5"/>
  <c r="AN29" i="5"/>
  <c r="AN33" i="5"/>
  <c r="AN37" i="5"/>
  <c r="AN41" i="5"/>
  <c r="AM28" i="5"/>
  <c r="AM32" i="5"/>
  <c r="AM36" i="5"/>
  <c r="AM40" i="5"/>
  <c r="AM44" i="5"/>
  <c r="AL31" i="5"/>
  <c r="AL35" i="5"/>
  <c r="AL39" i="5"/>
  <c r="AL43" i="5"/>
  <c r="AW20" i="5"/>
  <c r="AW44" i="5" s="1"/>
  <c r="AW19" i="5"/>
  <c r="AW43" i="5" s="1"/>
  <c r="AW18" i="5"/>
  <c r="AW42" i="5" s="1"/>
  <c r="AW17" i="5"/>
  <c r="AW16" i="5"/>
  <c r="AW40" i="5" s="1"/>
  <c r="AW15" i="5"/>
  <c r="AW39" i="5" s="1"/>
  <c r="AW14" i="5"/>
  <c r="AW38" i="5" s="1"/>
  <c r="AW13" i="5"/>
  <c r="AW12" i="5"/>
  <c r="AW36" i="5" s="1"/>
  <c r="AW11" i="5"/>
  <c r="AW35" i="5" s="1"/>
  <c r="AW10" i="5"/>
  <c r="AW34" i="5" s="1"/>
  <c r="AW9" i="5"/>
  <c r="AW8" i="5"/>
  <c r="AW32" i="5" s="1"/>
  <c r="AW7" i="5"/>
  <c r="AW31" i="5" s="1"/>
  <c r="AW6" i="5"/>
  <c r="AW30" i="5" s="1"/>
  <c r="AW5" i="5"/>
  <c r="AW29" i="5" s="1"/>
  <c r="AW4" i="5"/>
  <c r="AW28" i="5" s="1"/>
  <c r="AW3" i="5"/>
  <c r="AS20" i="5"/>
  <c r="AV44" i="5" s="1"/>
  <c r="AS19" i="5"/>
  <c r="AV43" i="5" s="1"/>
  <c r="AS18" i="5"/>
  <c r="AV42" i="5" s="1"/>
  <c r="AS17" i="5"/>
  <c r="AS16" i="5"/>
  <c r="AV40" i="5" s="1"/>
  <c r="AS15" i="5"/>
  <c r="AV39" i="5" s="1"/>
  <c r="AS14" i="5"/>
  <c r="AV38" i="5" s="1"/>
  <c r="AS13" i="5"/>
  <c r="AS12" i="5"/>
  <c r="AV36" i="5" s="1"/>
  <c r="AS11" i="5"/>
  <c r="AV35" i="5" s="1"/>
  <c r="AS10" i="5"/>
  <c r="AV34" i="5" s="1"/>
  <c r="AS9" i="5"/>
  <c r="AS8" i="5"/>
  <c r="AV32" i="5" s="1"/>
  <c r="AS7" i="5"/>
  <c r="AV31" i="5" s="1"/>
  <c r="AS6" i="5"/>
  <c r="AV30" i="5" s="1"/>
  <c r="AS5" i="5"/>
  <c r="AS4" i="5"/>
  <c r="AV28" i="5" s="1"/>
  <c r="AS3" i="5"/>
  <c r="AV27" i="5" s="1"/>
  <c r="AO20" i="5"/>
  <c r="AO19" i="5"/>
  <c r="AU43" i="5" s="1"/>
  <c r="AO18" i="5"/>
  <c r="AU42" i="5" s="1"/>
  <c r="AO17" i="5"/>
  <c r="AU41" i="5" s="1"/>
  <c r="AO16" i="5"/>
  <c r="AO15" i="5"/>
  <c r="AU39" i="5" s="1"/>
  <c r="AO14" i="5"/>
  <c r="AU38" i="5" s="1"/>
  <c r="AO13" i="5"/>
  <c r="AU37" i="5" s="1"/>
  <c r="AO12" i="5"/>
  <c r="AO11" i="5"/>
  <c r="AU35" i="5" s="1"/>
  <c r="AO10" i="5"/>
  <c r="AU34" i="5" s="1"/>
  <c r="AO9" i="5"/>
  <c r="AU33" i="5" s="1"/>
  <c r="AO8" i="5"/>
  <c r="AO7" i="5"/>
  <c r="AU31" i="5" s="1"/>
  <c r="AO6" i="5"/>
  <c r="AU30" i="5" s="1"/>
  <c r="AO5" i="5"/>
  <c r="AU29" i="5" s="1"/>
  <c r="AO4" i="5"/>
  <c r="AO3" i="5"/>
  <c r="AU27" i="5" s="1"/>
  <c r="AK20" i="5"/>
  <c r="AT44" i="5" s="1"/>
  <c r="AK19" i="5"/>
  <c r="AK18" i="5"/>
  <c r="AT42" i="5" s="1"/>
  <c r="AK17" i="5"/>
  <c r="AT41" i="5" s="1"/>
  <c r="AK16" i="5"/>
  <c r="AT40" i="5" s="1"/>
  <c r="AK15" i="5"/>
  <c r="AK14" i="5"/>
  <c r="AT38" i="5" s="1"/>
  <c r="AK13" i="5"/>
  <c r="AT37" i="5" s="1"/>
  <c r="AK12" i="5"/>
  <c r="AT36" i="5" s="1"/>
  <c r="AK11" i="5"/>
  <c r="AK10" i="5"/>
  <c r="AT34" i="5" s="1"/>
  <c r="AK9" i="5"/>
  <c r="AT33" i="5" s="1"/>
  <c r="AK8" i="5"/>
  <c r="AT32" i="5" s="1"/>
  <c r="AK7" i="5"/>
  <c r="AK6" i="5"/>
  <c r="AT30" i="5" s="1"/>
  <c r="AK5" i="5"/>
  <c r="AT29" i="5" s="1"/>
  <c r="AK4" i="5"/>
  <c r="AT28" i="5" s="1"/>
  <c r="AK3" i="5"/>
  <c r="AT27" i="5" s="1"/>
  <c r="AG20" i="5"/>
  <c r="AS44" i="5" s="1"/>
  <c r="AG19" i="5"/>
  <c r="AS43" i="5" s="1"/>
  <c r="AG18" i="5"/>
  <c r="AS42" i="5" s="1"/>
  <c r="AG17" i="5"/>
  <c r="AS41" i="5" s="1"/>
  <c r="AG16" i="5"/>
  <c r="AS40" i="5" s="1"/>
  <c r="AG15" i="5"/>
  <c r="AS39" i="5" s="1"/>
  <c r="AG14" i="5"/>
  <c r="AS38" i="5" s="1"/>
  <c r="AG13" i="5"/>
  <c r="AS37" i="5" s="1"/>
  <c r="AG12" i="5"/>
  <c r="AS36" i="5" s="1"/>
  <c r="AG11" i="5"/>
  <c r="AS35" i="5" s="1"/>
  <c r="AG10" i="5"/>
  <c r="AS34" i="5" s="1"/>
  <c r="AG9" i="5"/>
  <c r="AS33" i="5" s="1"/>
  <c r="AG8" i="5"/>
  <c r="AS32" i="5" s="1"/>
  <c r="AG7" i="5"/>
  <c r="AS31" i="5" s="1"/>
  <c r="AG6" i="5"/>
  <c r="AS30" i="5" s="1"/>
  <c r="AG5" i="5"/>
  <c r="AS29" i="5" s="1"/>
  <c r="AG4" i="5"/>
  <c r="AS28" i="5" s="1"/>
  <c r="AG3" i="5"/>
  <c r="AS27" i="5" s="1"/>
  <c r="AC20" i="5"/>
  <c r="AR44" i="5" s="1"/>
  <c r="AC19" i="5"/>
  <c r="AR43" i="5" s="1"/>
  <c r="AC18" i="5"/>
  <c r="AR42" i="5" s="1"/>
  <c r="AC17" i="5"/>
  <c r="AC16" i="5"/>
  <c r="AR40" i="5" s="1"/>
  <c r="AC15" i="5"/>
  <c r="AR39" i="5" s="1"/>
  <c r="AC14" i="5"/>
  <c r="AR38" i="5" s="1"/>
  <c r="AC13" i="5"/>
  <c r="AC12" i="5"/>
  <c r="AR36" i="5" s="1"/>
  <c r="AC11" i="5"/>
  <c r="AR35" i="5" s="1"/>
  <c r="AC10" i="5"/>
  <c r="AR34" i="5" s="1"/>
  <c r="AC9" i="5"/>
  <c r="AC8" i="5"/>
  <c r="AR32" i="5" s="1"/>
  <c r="AC7" i="5"/>
  <c r="AR31" i="5" s="1"/>
  <c r="AC6" i="5"/>
  <c r="AR30" i="5" s="1"/>
  <c r="AC5" i="5"/>
  <c r="AC4" i="5"/>
  <c r="AR28" i="5" s="1"/>
  <c r="AC3" i="5"/>
  <c r="AR27" i="5" s="1"/>
  <c r="Y20" i="5"/>
  <c r="Y19" i="5"/>
  <c r="AQ43" i="5" s="1"/>
  <c r="Y18" i="5"/>
  <c r="AQ42" i="5" s="1"/>
  <c r="Y17" i="5"/>
  <c r="AQ41" i="5" s="1"/>
  <c r="Y16" i="5"/>
  <c r="Y15" i="5"/>
  <c r="AQ39" i="5" s="1"/>
  <c r="Y14" i="5"/>
  <c r="AQ38" i="5" s="1"/>
  <c r="Y13" i="5"/>
  <c r="AQ37" i="5" s="1"/>
  <c r="Y12" i="5"/>
  <c r="Y11" i="5"/>
  <c r="AQ35" i="5" s="1"/>
  <c r="Y10" i="5"/>
  <c r="AQ34" i="5" s="1"/>
  <c r="Y9" i="5"/>
  <c r="AQ33" i="5" s="1"/>
  <c r="Y8" i="5"/>
  <c r="Y7" i="5"/>
  <c r="AQ31" i="5" s="1"/>
  <c r="Y6" i="5"/>
  <c r="AQ30" i="5" s="1"/>
  <c r="Y5" i="5"/>
  <c r="AQ29" i="5" s="1"/>
  <c r="Y4" i="5"/>
  <c r="Y3" i="5"/>
  <c r="AQ27" i="5" s="1"/>
  <c r="U20" i="5"/>
  <c r="AP44" i="5" s="1"/>
  <c r="U19" i="5"/>
  <c r="U18" i="5"/>
  <c r="AP42" i="5" s="1"/>
  <c r="U17" i="5"/>
  <c r="AP41" i="5" s="1"/>
  <c r="U16" i="5"/>
  <c r="AP40" i="5" s="1"/>
  <c r="U15" i="5"/>
  <c r="U14" i="5"/>
  <c r="AP38" i="5" s="1"/>
  <c r="U13" i="5"/>
  <c r="AP37" i="5" s="1"/>
  <c r="U12" i="5"/>
  <c r="AP36" i="5" s="1"/>
  <c r="U11" i="5"/>
  <c r="U10" i="5"/>
  <c r="AP34" i="5" s="1"/>
  <c r="U9" i="5"/>
  <c r="AP33" i="5" s="1"/>
  <c r="U8" i="5"/>
  <c r="AP32" i="5" s="1"/>
  <c r="U7" i="5"/>
  <c r="U6" i="5"/>
  <c r="AP30" i="5" s="1"/>
  <c r="U5" i="5"/>
  <c r="AP29" i="5" s="1"/>
  <c r="U4" i="5"/>
  <c r="AP28" i="5" s="1"/>
  <c r="U3" i="5"/>
  <c r="AP27" i="5" s="1"/>
  <c r="Q20" i="5"/>
  <c r="AO44" i="5" s="1"/>
  <c r="Q19" i="5"/>
  <c r="AO43" i="5" s="1"/>
  <c r="Q18" i="5"/>
  <c r="AO42" i="5" s="1"/>
  <c r="Q17" i="5"/>
  <c r="AO41" i="5" s="1"/>
  <c r="Q16" i="5"/>
  <c r="AO40" i="5" s="1"/>
  <c r="Q15" i="5"/>
  <c r="AO39" i="5" s="1"/>
  <c r="Q14" i="5"/>
  <c r="AO38" i="5" s="1"/>
  <c r="Q13" i="5"/>
  <c r="AO37" i="5" s="1"/>
  <c r="Q12" i="5"/>
  <c r="AO36" i="5" s="1"/>
  <c r="Q11" i="5"/>
  <c r="AO35" i="5" s="1"/>
  <c r="Q10" i="5"/>
  <c r="AO34" i="5" s="1"/>
  <c r="Q9" i="5"/>
  <c r="AO33" i="5" s="1"/>
  <c r="Q8" i="5"/>
  <c r="AO32" i="5" s="1"/>
  <c r="Q7" i="5"/>
  <c r="AO31" i="5" s="1"/>
  <c r="Q6" i="5"/>
  <c r="AO30" i="5" s="1"/>
  <c r="Q5" i="5"/>
  <c r="AO29" i="5" s="1"/>
  <c r="Q4" i="5"/>
  <c r="AO28" i="5" s="1"/>
  <c r="Q3" i="5"/>
  <c r="AO27" i="5" s="1"/>
  <c r="M20" i="5"/>
  <c r="AN44" i="5" s="1"/>
  <c r="M19" i="5"/>
  <c r="AN43" i="5" s="1"/>
  <c r="M18" i="5"/>
  <c r="AN42" i="5" s="1"/>
  <c r="M17" i="5"/>
  <c r="M16" i="5"/>
  <c r="AN40" i="5" s="1"/>
  <c r="M15" i="5"/>
  <c r="AN39" i="5" s="1"/>
  <c r="M14" i="5"/>
  <c r="AN38" i="5" s="1"/>
  <c r="M13" i="5"/>
  <c r="M12" i="5"/>
  <c r="AN36" i="5" s="1"/>
  <c r="M11" i="5"/>
  <c r="AN35" i="5" s="1"/>
  <c r="M10" i="5"/>
  <c r="AN34" i="5" s="1"/>
  <c r="M9" i="5"/>
  <c r="M8" i="5"/>
  <c r="AN32" i="5" s="1"/>
  <c r="M7" i="5"/>
  <c r="AN31" i="5" s="1"/>
  <c r="M6" i="5"/>
  <c r="AN30" i="5" s="1"/>
  <c r="M5" i="5"/>
  <c r="M4" i="5"/>
  <c r="AN28" i="5" s="1"/>
  <c r="M3" i="5"/>
  <c r="AN27" i="5" s="1"/>
  <c r="I20" i="5"/>
  <c r="I19" i="5"/>
  <c r="AM43" i="5" s="1"/>
  <c r="I18" i="5"/>
  <c r="AM42" i="5" s="1"/>
  <c r="I17" i="5"/>
  <c r="AM41" i="5" s="1"/>
  <c r="I16" i="5"/>
  <c r="I15" i="5"/>
  <c r="AM39" i="5" s="1"/>
  <c r="I14" i="5"/>
  <c r="AM38" i="5" s="1"/>
  <c r="I13" i="5"/>
  <c r="AM37" i="5" s="1"/>
  <c r="I12" i="5"/>
  <c r="I11" i="5"/>
  <c r="AM35" i="5" s="1"/>
  <c r="I10" i="5"/>
  <c r="AM34" i="5" s="1"/>
  <c r="I9" i="5"/>
  <c r="AM33" i="5" s="1"/>
  <c r="I8" i="5"/>
  <c r="I7" i="5"/>
  <c r="AM31" i="5" s="1"/>
  <c r="I6" i="5"/>
  <c r="AM30" i="5" s="1"/>
  <c r="I5" i="5"/>
  <c r="AM29" i="5" s="1"/>
  <c r="I4" i="5"/>
  <c r="I3" i="5"/>
  <c r="AM27" i="5" s="1"/>
  <c r="E20" i="5"/>
  <c r="AL44" i="5" s="1"/>
  <c r="AX20" i="5" s="1"/>
  <c r="G21" i="18" s="1"/>
  <c r="E19" i="5"/>
  <c r="E18" i="5"/>
  <c r="AL42" i="5" s="1"/>
  <c r="AX18" i="5" s="1"/>
  <c r="G19" i="18" s="1"/>
  <c r="E17" i="5"/>
  <c r="AL41" i="5" s="1"/>
  <c r="AX17" i="5" s="1"/>
  <c r="G18" i="18" s="1"/>
  <c r="E16" i="5"/>
  <c r="AL40" i="5" s="1"/>
  <c r="AX16" i="5" s="1"/>
  <c r="G17" i="18" s="1"/>
  <c r="E15" i="5"/>
  <c r="E14" i="5"/>
  <c r="AL38" i="5" s="1"/>
  <c r="AX14" i="5" s="1"/>
  <c r="G15" i="18" s="1"/>
  <c r="E13" i="5"/>
  <c r="AL37" i="5" s="1"/>
  <c r="AX13" i="5" s="1"/>
  <c r="G14" i="18" s="1"/>
  <c r="E12" i="5"/>
  <c r="AL36" i="5" s="1"/>
  <c r="AX12" i="5" s="1"/>
  <c r="G13" i="18" s="1"/>
  <c r="E11" i="5"/>
  <c r="E10" i="5"/>
  <c r="AL34" i="5" s="1"/>
  <c r="AX10" i="5" s="1"/>
  <c r="G11" i="18" s="1"/>
  <c r="E9" i="5"/>
  <c r="AL33" i="5" s="1"/>
  <c r="AX9" i="5" s="1"/>
  <c r="G10" i="18" s="1"/>
  <c r="E8" i="5"/>
  <c r="AL32" i="5" s="1"/>
  <c r="AX8" i="5" s="1"/>
  <c r="G9" i="18" s="1"/>
  <c r="E7" i="5"/>
  <c r="E6" i="5"/>
  <c r="AL30" i="5" s="1"/>
  <c r="E5" i="5"/>
  <c r="AL29" i="5" s="1"/>
  <c r="E4" i="5"/>
  <c r="AL28" i="5" s="1"/>
  <c r="AX19" i="5" l="1"/>
  <c r="G20" i="18" s="1"/>
  <c r="AX7" i="5"/>
  <c r="G8" i="18" s="1"/>
  <c r="M21" i="5"/>
  <c r="AC21" i="5"/>
  <c r="Q21" i="5"/>
  <c r="AG21" i="5"/>
  <c r="AX6" i="5"/>
  <c r="G7" i="18" s="1"/>
  <c r="AX15" i="5"/>
  <c r="G16" i="18" s="1"/>
  <c r="AX4" i="5"/>
  <c r="G5" i="18" s="1"/>
  <c r="U21" i="5"/>
  <c r="AK21" i="5"/>
  <c r="AX11" i="5"/>
  <c r="G12" i="18" s="1"/>
  <c r="AX5" i="5"/>
  <c r="G6" i="18" s="1"/>
  <c r="I21" i="5"/>
  <c r="Y21" i="5"/>
  <c r="AO21" i="5"/>
  <c r="AW21" i="5"/>
  <c r="AW27" i="5"/>
  <c r="AS21" i="5"/>
  <c r="E3" i="5"/>
  <c r="CA43" i="5"/>
  <c r="CA45" i="5"/>
  <c r="CJ46" i="5"/>
  <c r="CI46" i="5"/>
  <c r="CH46" i="5"/>
  <c r="CG46" i="5"/>
  <c r="CF46" i="5"/>
  <c r="CE46" i="5"/>
  <c r="CD46" i="5"/>
  <c r="CC46" i="5"/>
  <c r="CB46" i="5"/>
  <c r="CA46" i="5"/>
  <c r="BZ46" i="5"/>
  <c r="BY46" i="5"/>
  <c r="CJ45" i="5"/>
  <c r="CI45" i="5"/>
  <c r="CH45" i="5"/>
  <c r="CG45" i="5"/>
  <c r="CF45" i="5"/>
  <c r="CE45" i="5"/>
  <c r="CD45" i="5"/>
  <c r="CC45" i="5"/>
  <c r="CB45" i="5"/>
  <c r="BZ45" i="5"/>
  <c r="BY45" i="5"/>
  <c r="CJ44" i="5"/>
  <c r="CI44" i="5"/>
  <c r="CH44" i="5"/>
  <c r="CG44" i="5"/>
  <c r="CF44" i="5"/>
  <c r="CE44" i="5"/>
  <c r="CD44" i="5"/>
  <c r="CC44" i="5"/>
  <c r="CB44" i="5"/>
  <c r="CA44" i="5"/>
  <c r="BZ44" i="5"/>
  <c r="BY44" i="5"/>
  <c r="CJ43" i="5"/>
  <c r="CI43" i="5"/>
  <c r="CH43" i="5"/>
  <c r="CG43" i="5"/>
  <c r="CF43" i="5"/>
  <c r="CE43" i="5"/>
  <c r="CD43" i="5"/>
  <c r="CC43" i="5"/>
  <c r="CB43" i="5"/>
  <c r="BZ43" i="5"/>
  <c r="BY43" i="5"/>
  <c r="CJ42" i="5"/>
  <c r="CI42" i="5"/>
  <c r="CH42" i="5"/>
  <c r="CG42" i="5"/>
  <c r="CF42" i="5"/>
  <c r="CE42" i="5"/>
  <c r="CD42" i="5"/>
  <c r="CC42" i="5"/>
  <c r="CB42" i="5"/>
  <c r="CA42" i="5"/>
  <c r="BZ42" i="5"/>
  <c r="BY42" i="5"/>
  <c r="CJ41" i="5"/>
  <c r="CI41" i="5"/>
  <c r="CH41" i="5"/>
  <c r="CG41" i="5"/>
  <c r="CF41" i="5"/>
  <c r="CE41" i="5"/>
  <c r="CD41" i="5"/>
  <c r="CC41" i="5"/>
  <c r="CB41" i="5"/>
  <c r="CA41" i="5"/>
  <c r="BZ41" i="5"/>
  <c r="BY41" i="5"/>
  <c r="CJ40" i="5"/>
  <c r="CI40" i="5"/>
  <c r="CH40" i="5"/>
  <c r="CG40" i="5"/>
  <c r="CF40" i="5"/>
  <c r="CE40" i="5"/>
  <c r="CD40" i="5"/>
  <c r="CC40" i="5"/>
  <c r="CB40" i="5"/>
  <c r="CA40" i="5"/>
  <c r="BZ40" i="5"/>
  <c r="BY40" i="5"/>
  <c r="CJ39" i="5"/>
  <c r="CI39" i="5"/>
  <c r="CH39" i="5"/>
  <c r="CG39" i="5"/>
  <c r="CF39" i="5"/>
  <c r="CE39" i="5"/>
  <c r="CD39" i="5"/>
  <c r="CC39" i="5"/>
  <c r="CB39" i="5"/>
  <c r="CA39" i="5"/>
  <c r="BZ39" i="5"/>
  <c r="BY39" i="5"/>
  <c r="CJ38" i="5"/>
  <c r="CI38" i="5"/>
  <c r="CH38" i="5"/>
  <c r="CG38" i="5"/>
  <c r="CF38" i="5"/>
  <c r="CE38" i="5"/>
  <c r="CD38" i="5"/>
  <c r="CC38" i="5"/>
  <c r="CB38" i="5"/>
  <c r="CA38" i="5"/>
  <c r="BZ38" i="5"/>
  <c r="BY38" i="5"/>
  <c r="CJ37" i="5"/>
  <c r="CI37" i="5"/>
  <c r="CH37" i="5"/>
  <c r="CG37" i="5"/>
  <c r="CF37" i="5"/>
  <c r="CE37" i="5"/>
  <c r="CD37" i="5"/>
  <c r="CC37" i="5"/>
  <c r="CB37" i="5"/>
  <c r="CA37" i="5"/>
  <c r="BZ37" i="5"/>
  <c r="BY37" i="5"/>
  <c r="CJ36" i="5"/>
  <c r="CI36" i="5"/>
  <c r="CH36" i="5"/>
  <c r="CG36" i="5"/>
  <c r="CF36" i="5"/>
  <c r="CE36" i="5"/>
  <c r="CD36" i="5"/>
  <c r="CC36" i="5"/>
  <c r="CB36" i="5"/>
  <c r="CA36" i="5"/>
  <c r="BZ36" i="5"/>
  <c r="BY36" i="5"/>
  <c r="CJ35" i="5"/>
  <c r="CI35" i="5"/>
  <c r="CH35" i="5"/>
  <c r="CG35" i="5"/>
  <c r="CF35" i="5"/>
  <c r="CE35" i="5"/>
  <c r="CD35" i="5"/>
  <c r="CC35" i="5"/>
  <c r="CB35" i="5"/>
  <c r="CA35" i="5"/>
  <c r="BZ35" i="5"/>
  <c r="BY35" i="5"/>
  <c r="CJ34" i="5"/>
  <c r="CI34" i="5"/>
  <c r="CH34" i="5"/>
  <c r="CG34" i="5"/>
  <c r="CF34" i="5"/>
  <c r="CE34" i="5"/>
  <c r="CD34" i="5"/>
  <c r="CC34" i="5"/>
  <c r="CB34" i="5"/>
  <c r="CA34" i="5"/>
  <c r="BZ34" i="5"/>
  <c r="BY34" i="5"/>
  <c r="CJ33" i="5"/>
  <c r="CI33" i="5"/>
  <c r="CH33" i="5"/>
  <c r="CG33" i="5"/>
  <c r="CF33" i="5"/>
  <c r="CE33" i="5"/>
  <c r="CD33" i="5"/>
  <c r="CC33" i="5"/>
  <c r="CB33" i="5"/>
  <c r="CA33" i="5"/>
  <c r="BZ33" i="5"/>
  <c r="BY33" i="5"/>
  <c r="CJ32" i="5"/>
  <c r="CI32" i="5"/>
  <c r="CH32" i="5"/>
  <c r="CG32" i="5"/>
  <c r="CF32" i="5"/>
  <c r="CE32" i="5"/>
  <c r="CD32" i="5"/>
  <c r="CC32" i="5"/>
  <c r="CB32" i="5"/>
  <c r="CA32" i="5"/>
  <c r="BZ32" i="5"/>
  <c r="BY32" i="5"/>
  <c r="CJ31" i="5"/>
  <c r="CI31" i="5"/>
  <c r="CH31" i="5"/>
  <c r="CG31" i="5"/>
  <c r="CF31" i="5"/>
  <c r="CE31" i="5"/>
  <c r="CD31" i="5"/>
  <c r="CC31" i="5"/>
  <c r="CB31" i="5"/>
  <c r="CA31" i="5"/>
  <c r="BZ31" i="5"/>
  <c r="BY31" i="5"/>
  <c r="CJ30" i="5"/>
  <c r="CI30" i="5"/>
  <c r="CH30" i="5"/>
  <c r="CG30" i="5"/>
  <c r="CF30" i="5"/>
  <c r="CE30" i="5"/>
  <c r="CD30" i="5"/>
  <c r="CC30" i="5"/>
  <c r="CB30" i="5"/>
  <c r="CA30" i="5"/>
  <c r="BZ30" i="5"/>
  <c r="BY30" i="5"/>
  <c r="CJ29" i="5"/>
  <c r="CI29" i="5"/>
  <c r="CH29" i="5"/>
  <c r="CG29" i="5"/>
  <c r="CF29" i="5"/>
  <c r="CE29" i="5"/>
  <c r="CD29" i="5"/>
  <c r="CC29" i="5"/>
  <c r="CB29" i="5"/>
  <c r="CA29" i="5"/>
  <c r="BZ29" i="5"/>
  <c r="AY86" i="7"/>
  <c r="AX86" i="7"/>
  <c r="AQ86" i="7"/>
  <c r="AJ86" i="7"/>
  <c r="AC86" i="7"/>
  <c r="V86" i="7"/>
  <c r="O86" i="7"/>
  <c r="H86" i="7"/>
  <c r="A86" i="7"/>
  <c r="AY85" i="7"/>
  <c r="AX85" i="7"/>
  <c r="AQ85" i="7"/>
  <c r="AJ85" i="7"/>
  <c r="AC85" i="7"/>
  <c r="V85" i="7"/>
  <c r="O85" i="7"/>
  <c r="H85" i="7"/>
  <c r="A85" i="7"/>
  <c r="AY84" i="7"/>
  <c r="AX84" i="7"/>
  <c r="AQ84" i="7"/>
  <c r="AJ84" i="7"/>
  <c r="AC84" i="7"/>
  <c r="V84" i="7"/>
  <c r="O84" i="7"/>
  <c r="H84" i="7"/>
  <c r="A84" i="7"/>
  <c r="AY83" i="7"/>
  <c r="AX83" i="7"/>
  <c r="AQ83" i="7"/>
  <c r="AJ83" i="7"/>
  <c r="AC83" i="7"/>
  <c r="V83" i="7"/>
  <c r="O83" i="7"/>
  <c r="H83" i="7"/>
  <c r="A83" i="7"/>
  <c r="AY82" i="7"/>
  <c r="AX82" i="7"/>
  <c r="AQ82" i="7"/>
  <c r="AJ82" i="7"/>
  <c r="AC82" i="7"/>
  <c r="V82" i="7"/>
  <c r="O82" i="7"/>
  <c r="H82" i="7"/>
  <c r="A82" i="7"/>
  <c r="AY81" i="7"/>
  <c r="AX81" i="7"/>
  <c r="AQ81" i="7"/>
  <c r="AJ81" i="7"/>
  <c r="AC81" i="7"/>
  <c r="V81" i="7"/>
  <c r="O81" i="7"/>
  <c r="H81" i="7"/>
  <c r="A81" i="7"/>
  <c r="AY80" i="7"/>
  <c r="AX80" i="7"/>
  <c r="AQ80" i="7"/>
  <c r="AJ80" i="7"/>
  <c r="AC80" i="7"/>
  <c r="V80" i="7"/>
  <c r="O80" i="7"/>
  <c r="H80" i="7"/>
  <c r="A80" i="7"/>
  <c r="AY79" i="7"/>
  <c r="AX79" i="7"/>
  <c r="AQ79" i="7"/>
  <c r="AJ79" i="7"/>
  <c r="AC79" i="7"/>
  <c r="V79" i="7"/>
  <c r="O79" i="7"/>
  <c r="H79" i="7"/>
  <c r="A79" i="7"/>
  <c r="AY78" i="7"/>
  <c r="AX78" i="7"/>
  <c r="AQ78" i="7"/>
  <c r="AJ78" i="7"/>
  <c r="AC78" i="7"/>
  <c r="V78" i="7"/>
  <c r="O78" i="7"/>
  <c r="H78" i="7"/>
  <c r="A78" i="7"/>
  <c r="AY77" i="7"/>
  <c r="AX77" i="7"/>
  <c r="AQ77" i="7"/>
  <c r="AJ77" i="7"/>
  <c r="AC77" i="7"/>
  <c r="V77" i="7"/>
  <c r="O77" i="7"/>
  <c r="H77" i="7"/>
  <c r="A77" i="7"/>
  <c r="AY76" i="7"/>
  <c r="AX76" i="7"/>
  <c r="AQ76" i="7"/>
  <c r="AJ76" i="7"/>
  <c r="AC76" i="7"/>
  <c r="V76" i="7"/>
  <c r="O76" i="7"/>
  <c r="H76" i="7"/>
  <c r="A76" i="7"/>
  <c r="AY75" i="7"/>
  <c r="AX75" i="7"/>
  <c r="AQ75" i="7"/>
  <c r="AJ75" i="7"/>
  <c r="AC75" i="7"/>
  <c r="V75" i="7"/>
  <c r="O75" i="7"/>
  <c r="H75" i="7"/>
  <c r="A75" i="7"/>
  <c r="AY74" i="7"/>
  <c r="AX74" i="7"/>
  <c r="AQ74" i="7"/>
  <c r="AJ74" i="7"/>
  <c r="AC74" i="7"/>
  <c r="V74" i="7"/>
  <c r="O74" i="7"/>
  <c r="H74" i="7"/>
  <c r="A74" i="7"/>
  <c r="AY73" i="7"/>
  <c r="AX73" i="7"/>
  <c r="AQ73" i="7"/>
  <c r="AJ73" i="7"/>
  <c r="AC73" i="7"/>
  <c r="V73" i="7"/>
  <c r="O73" i="7"/>
  <c r="H73" i="7"/>
  <c r="A73" i="7"/>
  <c r="AY72" i="7"/>
  <c r="AX72" i="7"/>
  <c r="AQ72" i="7"/>
  <c r="AJ72" i="7"/>
  <c r="AC72" i="7"/>
  <c r="V72" i="7"/>
  <c r="O72" i="7"/>
  <c r="H72" i="7"/>
  <c r="A72" i="7"/>
  <c r="AY71" i="7"/>
  <c r="AX71" i="7"/>
  <c r="AQ71" i="7"/>
  <c r="AJ71" i="7"/>
  <c r="AC71" i="7"/>
  <c r="V71" i="7"/>
  <c r="O71" i="7"/>
  <c r="H71" i="7"/>
  <c r="A71" i="7"/>
  <c r="AY70" i="7"/>
  <c r="AX70" i="7"/>
  <c r="AQ70" i="7"/>
  <c r="AJ70" i="7"/>
  <c r="AC70" i="7"/>
  <c r="V70" i="7"/>
  <c r="O70" i="7"/>
  <c r="H70" i="7"/>
  <c r="A70" i="7"/>
  <c r="AX69" i="7"/>
  <c r="AQ69" i="7"/>
  <c r="AJ69" i="7"/>
  <c r="AC69" i="7"/>
  <c r="V69" i="7"/>
  <c r="O69" i="7"/>
  <c r="H69" i="7"/>
  <c r="AY69" i="7" s="1"/>
  <c r="A69" i="7"/>
  <c r="AC64" i="7"/>
  <c r="Y64" i="7"/>
  <c r="U64" i="7"/>
  <c r="Q64" i="7"/>
  <c r="M64" i="7"/>
  <c r="I64" i="7"/>
  <c r="E64" i="7"/>
  <c r="AD64" i="7" s="1"/>
  <c r="A64" i="7"/>
  <c r="AC63" i="7"/>
  <c r="Y63" i="7"/>
  <c r="U63" i="7"/>
  <c r="Q63" i="7"/>
  <c r="M63" i="7"/>
  <c r="I63" i="7"/>
  <c r="E63" i="7"/>
  <c r="AD63" i="7" s="1"/>
  <c r="A63" i="7"/>
  <c r="AC62" i="7"/>
  <c r="Y62" i="7"/>
  <c r="U62" i="7"/>
  <c r="Q62" i="7"/>
  <c r="M62" i="7"/>
  <c r="I62" i="7"/>
  <c r="E62" i="7"/>
  <c r="AD62" i="7" s="1"/>
  <c r="A62" i="7"/>
  <c r="AC61" i="7"/>
  <c r="Y61" i="7"/>
  <c r="U61" i="7"/>
  <c r="Q61" i="7"/>
  <c r="M61" i="7"/>
  <c r="I61" i="7"/>
  <c r="E61" i="7"/>
  <c r="AD61" i="7" s="1"/>
  <c r="A61" i="7"/>
  <c r="AC60" i="7"/>
  <c r="Y60" i="7"/>
  <c r="U60" i="7"/>
  <c r="Q60" i="7"/>
  <c r="M60" i="7"/>
  <c r="I60" i="7"/>
  <c r="E60" i="7"/>
  <c r="AD60" i="7" s="1"/>
  <c r="A60" i="7"/>
  <c r="AC59" i="7"/>
  <c r="Y59" i="7"/>
  <c r="U59" i="7"/>
  <c r="Q59" i="7"/>
  <c r="M59" i="7"/>
  <c r="I59" i="7"/>
  <c r="E59" i="7"/>
  <c r="AD59" i="7" s="1"/>
  <c r="A59" i="7"/>
  <c r="AC58" i="7"/>
  <c r="Y58" i="7"/>
  <c r="U58" i="7"/>
  <c r="Q58" i="7"/>
  <c r="M58" i="7"/>
  <c r="I58" i="7"/>
  <c r="E58" i="7"/>
  <c r="AD58" i="7" s="1"/>
  <c r="A58" i="7"/>
  <c r="AC57" i="7"/>
  <c r="Y57" i="7"/>
  <c r="U57" i="7"/>
  <c r="Q57" i="7"/>
  <c r="M57" i="7"/>
  <c r="I57" i="7"/>
  <c r="E57" i="7"/>
  <c r="AD57" i="7" s="1"/>
  <c r="A57" i="7"/>
  <c r="AC56" i="7"/>
  <c r="Y56" i="7"/>
  <c r="U56" i="7"/>
  <c r="Q56" i="7"/>
  <c r="M56" i="7"/>
  <c r="I56" i="7"/>
  <c r="E56" i="7"/>
  <c r="AD56" i="7" s="1"/>
  <c r="A56" i="7"/>
  <c r="AC55" i="7"/>
  <c r="Y55" i="7"/>
  <c r="U55" i="7"/>
  <c r="Q55" i="7"/>
  <c r="M55" i="7"/>
  <c r="I55" i="7"/>
  <c r="E55" i="7"/>
  <c r="A55" i="7"/>
  <c r="AC54" i="7"/>
  <c r="Y54" i="7"/>
  <c r="U54" i="7"/>
  <c r="Q54" i="7"/>
  <c r="M54" i="7"/>
  <c r="I54" i="7"/>
  <c r="E54" i="7"/>
  <c r="A54" i="7"/>
  <c r="AC53" i="7"/>
  <c r="Y53" i="7"/>
  <c r="U53" i="7"/>
  <c r="Q53" i="7"/>
  <c r="M53" i="7"/>
  <c r="I53" i="7"/>
  <c r="E53" i="7"/>
  <c r="A53" i="7"/>
  <c r="AC52" i="7"/>
  <c r="Y52" i="7"/>
  <c r="U52" i="7"/>
  <c r="Q52" i="7"/>
  <c r="M52" i="7"/>
  <c r="I52" i="7"/>
  <c r="E52" i="7"/>
  <c r="A52" i="7"/>
  <c r="AC51" i="7"/>
  <c r="Y51" i="7"/>
  <c r="U51" i="7"/>
  <c r="Q51" i="7"/>
  <c r="M51" i="7"/>
  <c r="I51" i="7"/>
  <c r="E51" i="7"/>
  <c r="A51" i="7"/>
  <c r="AC50" i="7"/>
  <c r="Y50" i="7"/>
  <c r="U50" i="7"/>
  <c r="Q50" i="7"/>
  <c r="M50" i="7"/>
  <c r="I50" i="7"/>
  <c r="E50" i="7"/>
  <c r="A50" i="7"/>
  <c r="AC49" i="7"/>
  <c r="Y49" i="7"/>
  <c r="U49" i="7"/>
  <c r="Q49" i="7"/>
  <c r="M49" i="7"/>
  <c r="I49" i="7"/>
  <c r="E49" i="7"/>
  <c r="A49" i="7"/>
  <c r="AC48" i="7"/>
  <c r="Y48" i="7"/>
  <c r="U48" i="7"/>
  <c r="Q48" i="7"/>
  <c r="M48" i="7"/>
  <c r="I48" i="7"/>
  <c r="E48" i="7"/>
  <c r="A48" i="7"/>
  <c r="AC47" i="7"/>
  <c r="Y47" i="7"/>
  <c r="U47" i="7"/>
  <c r="Q47" i="7"/>
  <c r="M47" i="7"/>
  <c r="I47" i="7"/>
  <c r="E47" i="7"/>
  <c r="AD47" i="7" s="1"/>
  <c r="A47" i="7"/>
  <c r="AR42" i="7"/>
  <c r="AQ42" i="7"/>
  <c r="AK42" i="7"/>
  <c r="AE42" i="7"/>
  <c r="Y42" i="7"/>
  <c r="S42" i="7"/>
  <c r="M42" i="7"/>
  <c r="G42" i="7"/>
  <c r="A42" i="7"/>
  <c r="AR41" i="7"/>
  <c r="AQ41" i="7"/>
  <c r="AK41" i="7"/>
  <c r="AE41" i="7"/>
  <c r="Y41" i="7"/>
  <c r="S41" i="7"/>
  <c r="M41" i="7"/>
  <c r="G41" i="7"/>
  <c r="A41" i="7"/>
  <c r="AR40" i="7"/>
  <c r="AQ40" i="7"/>
  <c r="AK40" i="7"/>
  <c r="AE40" i="7"/>
  <c r="Y40" i="7"/>
  <c r="S40" i="7"/>
  <c r="M40" i="7"/>
  <c r="G40" i="7"/>
  <c r="A40" i="7"/>
  <c r="AR39" i="7"/>
  <c r="AQ39" i="7"/>
  <c r="AK39" i="7"/>
  <c r="AE39" i="7"/>
  <c r="Y39" i="7"/>
  <c r="S39" i="7"/>
  <c r="M39" i="7"/>
  <c r="G39" i="7"/>
  <c r="A39" i="7"/>
  <c r="AR38" i="7"/>
  <c r="AQ38" i="7"/>
  <c r="AK38" i="7"/>
  <c r="AE38" i="7"/>
  <c r="Y38" i="7"/>
  <c r="S38" i="7"/>
  <c r="M38" i="7"/>
  <c r="G38" i="7"/>
  <c r="A38" i="7"/>
  <c r="AR37" i="7"/>
  <c r="AQ37" i="7"/>
  <c r="AK37" i="7"/>
  <c r="AE37" i="7"/>
  <c r="Y37" i="7"/>
  <c r="S37" i="7"/>
  <c r="M37" i="7"/>
  <c r="G37" i="7"/>
  <c r="A37" i="7"/>
  <c r="AR36" i="7"/>
  <c r="AQ36" i="7"/>
  <c r="AK36" i="7"/>
  <c r="AE36" i="7"/>
  <c r="Y36" i="7"/>
  <c r="S36" i="7"/>
  <c r="M36" i="7"/>
  <c r="G36" i="7"/>
  <c r="A36" i="7"/>
  <c r="AR35" i="7"/>
  <c r="AQ35" i="7"/>
  <c r="AK35" i="7"/>
  <c r="AE35" i="7"/>
  <c r="Y35" i="7"/>
  <c r="S35" i="7"/>
  <c r="M35" i="7"/>
  <c r="G35" i="7"/>
  <c r="A35" i="7"/>
  <c r="AR34" i="7"/>
  <c r="AQ34" i="7"/>
  <c r="AK34" i="7"/>
  <c r="AE34" i="7"/>
  <c r="Y34" i="7"/>
  <c r="S34" i="7"/>
  <c r="M34" i="7"/>
  <c r="G34" i="7"/>
  <c r="A34" i="7"/>
  <c r="AR33" i="7"/>
  <c r="AQ33" i="7"/>
  <c r="AK33" i="7"/>
  <c r="AE33" i="7"/>
  <c r="Y33" i="7"/>
  <c r="S33" i="7"/>
  <c r="M33" i="7"/>
  <c r="G33" i="7"/>
  <c r="A33" i="7"/>
  <c r="AR32" i="7"/>
  <c r="AQ32" i="7"/>
  <c r="AK32" i="7"/>
  <c r="AE32" i="7"/>
  <c r="Y32" i="7"/>
  <c r="S32" i="7"/>
  <c r="M32" i="7"/>
  <c r="G32" i="7"/>
  <c r="A32" i="7"/>
  <c r="AR31" i="7"/>
  <c r="AQ31" i="7"/>
  <c r="AK31" i="7"/>
  <c r="AE31" i="7"/>
  <c r="Y31" i="7"/>
  <c r="S31" i="7"/>
  <c r="M31" i="7"/>
  <c r="G31" i="7"/>
  <c r="A31" i="7"/>
  <c r="AR30" i="7"/>
  <c r="AQ30" i="7"/>
  <c r="AK30" i="7"/>
  <c r="AE30" i="7"/>
  <c r="Y30" i="7"/>
  <c r="S30" i="7"/>
  <c r="M30" i="7"/>
  <c r="G30" i="7"/>
  <c r="A30" i="7"/>
  <c r="AR29" i="7"/>
  <c r="AQ29" i="7"/>
  <c r="AK29" i="7"/>
  <c r="AE29" i="7"/>
  <c r="Y29" i="7"/>
  <c r="S29" i="7"/>
  <c r="M29" i="7"/>
  <c r="G29" i="7"/>
  <c r="A29" i="7"/>
  <c r="AR28" i="7"/>
  <c r="AQ28" i="7"/>
  <c r="AK28" i="7"/>
  <c r="AE28" i="7"/>
  <c r="Y28" i="7"/>
  <c r="S28" i="7"/>
  <c r="M28" i="7"/>
  <c r="G28" i="7"/>
  <c r="A28" i="7"/>
  <c r="AR27" i="7"/>
  <c r="AQ27" i="7"/>
  <c r="AK27" i="7"/>
  <c r="AE27" i="7"/>
  <c r="Y27" i="7"/>
  <c r="S27" i="7"/>
  <c r="M27" i="7"/>
  <c r="G27" i="7"/>
  <c r="A27" i="7"/>
  <c r="AR26" i="7"/>
  <c r="AQ26" i="7"/>
  <c r="AK26" i="7"/>
  <c r="AE26" i="7"/>
  <c r="Y26" i="7"/>
  <c r="S26" i="7"/>
  <c r="M26" i="7"/>
  <c r="G26" i="7"/>
  <c r="A26" i="7"/>
  <c r="AR25" i="7"/>
  <c r="AQ25" i="7"/>
  <c r="AK25" i="7"/>
  <c r="AE25" i="7"/>
  <c r="Y25" i="7"/>
  <c r="S25" i="7"/>
  <c r="M25" i="7"/>
  <c r="G25" i="7"/>
  <c r="A25" i="7"/>
  <c r="BD20" i="7"/>
  <c r="AV20" i="7"/>
  <c r="AW20" i="7" s="1"/>
  <c r="AN20" i="7"/>
  <c r="AF20" i="7"/>
  <c r="AG20" i="7" s="1"/>
  <c r="X20" i="7"/>
  <c r="Y20" i="7" s="1"/>
  <c r="P20" i="7"/>
  <c r="H20" i="7"/>
  <c r="BD19" i="7"/>
  <c r="BE19" i="7" s="1"/>
  <c r="AV19" i="7"/>
  <c r="AW19" i="7" s="1"/>
  <c r="AN19" i="7"/>
  <c r="AO19" i="7" s="1"/>
  <c r="AF19" i="7"/>
  <c r="X19" i="7"/>
  <c r="Y19" i="7" s="1"/>
  <c r="P19" i="7"/>
  <c r="Q19" i="7" s="1"/>
  <c r="H19" i="7"/>
  <c r="I19" i="7" s="1"/>
  <c r="BD18" i="7"/>
  <c r="BE18" i="7" s="1"/>
  <c r="CO63" i="7" s="1"/>
  <c r="AV18" i="7"/>
  <c r="AW18" i="7" s="1"/>
  <c r="CN63" i="7" s="1"/>
  <c r="AN18" i="7"/>
  <c r="AO18" i="7" s="1"/>
  <c r="CM63" i="7" s="1"/>
  <c r="AF18" i="7"/>
  <c r="AG18" i="7" s="1"/>
  <c r="CL63" i="7" s="1"/>
  <c r="X18" i="7"/>
  <c r="Y18" i="7" s="1"/>
  <c r="CK63" i="7" s="1"/>
  <c r="P18" i="7"/>
  <c r="Q18" i="7" s="1"/>
  <c r="CJ63" i="7" s="1"/>
  <c r="H18" i="7"/>
  <c r="I18" i="7" s="1"/>
  <c r="CI63" i="7" s="1"/>
  <c r="BD17" i="7"/>
  <c r="BE17" i="7" s="1"/>
  <c r="AV17" i="7"/>
  <c r="AW17" i="7" s="1"/>
  <c r="AN17" i="7"/>
  <c r="AF17" i="7"/>
  <c r="AG17" i="7" s="1"/>
  <c r="X17" i="7"/>
  <c r="P17" i="7"/>
  <c r="Q17" i="7" s="1"/>
  <c r="H17" i="7"/>
  <c r="I17" i="7" s="1"/>
  <c r="BD16" i="7"/>
  <c r="BE16" i="7" s="1"/>
  <c r="CO61" i="7" s="1"/>
  <c r="AV16" i="7"/>
  <c r="AW16" i="7" s="1"/>
  <c r="CN61" i="7" s="1"/>
  <c r="AN16" i="7"/>
  <c r="AO16" i="7" s="1"/>
  <c r="CM61" i="7" s="1"/>
  <c r="AF16" i="7"/>
  <c r="AG16" i="7" s="1"/>
  <c r="CL61" i="7" s="1"/>
  <c r="X16" i="7"/>
  <c r="P16" i="7"/>
  <c r="H16" i="7"/>
  <c r="I16" i="7" s="1"/>
  <c r="BD15" i="7"/>
  <c r="BE15" i="7" s="1"/>
  <c r="AV15" i="7"/>
  <c r="AN15" i="7"/>
  <c r="AO15" i="7" s="1"/>
  <c r="AF15" i="7"/>
  <c r="X15" i="7"/>
  <c r="P15" i="7"/>
  <c r="H15" i="7"/>
  <c r="I15" i="7" s="1"/>
  <c r="BD14" i="7"/>
  <c r="BE14" i="7" s="1"/>
  <c r="CO59" i="7" s="1"/>
  <c r="AV14" i="7"/>
  <c r="AW14" i="7" s="1"/>
  <c r="CN59" i="7" s="1"/>
  <c r="AN14" i="7"/>
  <c r="AO14" i="7" s="1"/>
  <c r="CM59" i="7" s="1"/>
  <c r="AF14" i="7"/>
  <c r="AG14" i="7" s="1"/>
  <c r="CL59" i="7" s="1"/>
  <c r="X14" i="7"/>
  <c r="Y14" i="7" s="1"/>
  <c r="CK59" i="7" s="1"/>
  <c r="P14" i="7"/>
  <c r="H14" i="7"/>
  <c r="I14" i="7" s="1"/>
  <c r="CI59" i="7" s="1"/>
  <c r="BD13" i="7"/>
  <c r="BE13" i="7" s="1"/>
  <c r="AV13" i="7"/>
  <c r="AN13" i="7"/>
  <c r="AO13" i="7" s="1"/>
  <c r="AF13" i="7"/>
  <c r="AG13" i="7" s="1"/>
  <c r="X13" i="7"/>
  <c r="Y13" i="7" s="1"/>
  <c r="P13" i="7"/>
  <c r="H13" i="7"/>
  <c r="I13" i="7" s="1"/>
  <c r="BD12" i="7"/>
  <c r="BE12" i="7" s="1"/>
  <c r="CO57" i="7" s="1"/>
  <c r="AV12" i="7"/>
  <c r="AW12" i="7" s="1"/>
  <c r="CN57" i="7" s="1"/>
  <c r="AN12" i="7"/>
  <c r="AO12" i="7" s="1"/>
  <c r="CM57" i="7" s="1"/>
  <c r="AF12" i="7"/>
  <c r="AG12" i="7" s="1"/>
  <c r="CL57" i="7" s="1"/>
  <c r="X12" i="7"/>
  <c r="Y12" i="7" s="1"/>
  <c r="CK57" i="7" s="1"/>
  <c r="P12" i="7"/>
  <c r="Q12" i="7" s="1"/>
  <c r="CJ57" i="7" s="1"/>
  <c r="H12" i="7"/>
  <c r="BD11" i="7"/>
  <c r="BE11" i="7" s="1"/>
  <c r="AV11" i="7"/>
  <c r="AW11" i="7" s="1"/>
  <c r="AN11" i="7"/>
  <c r="AO11" i="7" s="1"/>
  <c r="AF11" i="7"/>
  <c r="X11" i="7"/>
  <c r="Y11" i="7" s="1"/>
  <c r="P11" i="7"/>
  <c r="H11" i="7"/>
  <c r="I11" i="7" s="1"/>
  <c r="BD10" i="7"/>
  <c r="BE10" i="7" s="1"/>
  <c r="CO55" i="7" s="1"/>
  <c r="CN55" i="7"/>
  <c r="AV10" i="7"/>
  <c r="AW10" i="7" s="1"/>
  <c r="AN10" i="7"/>
  <c r="AO10" i="7" s="1"/>
  <c r="CM55" i="7" s="1"/>
  <c r="AF10" i="7"/>
  <c r="AG10" i="7" s="1"/>
  <c r="CL55" i="7" s="1"/>
  <c r="X10" i="7"/>
  <c r="Y10" i="7" s="1"/>
  <c r="CK55" i="7" s="1"/>
  <c r="P10" i="7"/>
  <c r="Q10" i="7" s="1"/>
  <c r="CJ55" i="7" s="1"/>
  <c r="H10" i="7"/>
  <c r="I10" i="7" s="1"/>
  <c r="CI55" i="7" s="1"/>
  <c r="BD9" i="7"/>
  <c r="BE9" i="7" s="1"/>
  <c r="AV9" i="7"/>
  <c r="AW9" i="7" s="1"/>
  <c r="AN9" i="7"/>
  <c r="AF9" i="7"/>
  <c r="AG9" i="7" s="1"/>
  <c r="X9" i="7"/>
  <c r="P9" i="7"/>
  <c r="Q9" i="7" s="1"/>
  <c r="H9" i="7"/>
  <c r="I9" i="7" s="1"/>
  <c r="BD8" i="7"/>
  <c r="BE8" i="7" s="1"/>
  <c r="CO53" i="7" s="1"/>
  <c r="AV8" i="7"/>
  <c r="AW8" i="7" s="1"/>
  <c r="CN53" i="7" s="1"/>
  <c r="AN8" i="7"/>
  <c r="AO8" i="7" s="1"/>
  <c r="CM53" i="7" s="1"/>
  <c r="AF8" i="7"/>
  <c r="AG8" i="7" s="1"/>
  <c r="CL53" i="7" s="1"/>
  <c r="X8" i="7"/>
  <c r="P8" i="7"/>
  <c r="H8" i="7"/>
  <c r="BD7" i="7"/>
  <c r="BE7" i="7" s="1"/>
  <c r="AV7" i="7"/>
  <c r="AN7" i="7"/>
  <c r="AO7" i="7" s="1"/>
  <c r="AF7" i="7"/>
  <c r="X7" i="7"/>
  <c r="P7" i="7"/>
  <c r="H7" i="7"/>
  <c r="I7" i="7" s="1"/>
  <c r="BD6" i="7"/>
  <c r="BE6" i="7" s="1"/>
  <c r="CO51" i="7" s="1"/>
  <c r="AV6" i="7"/>
  <c r="AW6" i="7" s="1"/>
  <c r="CN51" i="7" s="1"/>
  <c r="CM51" i="7"/>
  <c r="AN6" i="7"/>
  <c r="AO6" i="7" s="1"/>
  <c r="AF6" i="7"/>
  <c r="AG6" i="7" s="1"/>
  <c r="CL51" i="7" s="1"/>
  <c r="X6" i="7"/>
  <c r="P6" i="7"/>
  <c r="H6" i="7"/>
  <c r="I6" i="7" s="1"/>
  <c r="CI51" i="7" s="1"/>
  <c r="BD5" i="7"/>
  <c r="BE5" i="7" s="1"/>
  <c r="AV5" i="7"/>
  <c r="AN5" i="7"/>
  <c r="AO5" i="7" s="1"/>
  <c r="AF5" i="7"/>
  <c r="X5" i="7"/>
  <c r="P5" i="7"/>
  <c r="H5" i="7"/>
  <c r="I5" i="7" s="1"/>
  <c r="BD4" i="7"/>
  <c r="BE4" i="7" s="1"/>
  <c r="CO49" i="7" s="1"/>
  <c r="AV4" i="7"/>
  <c r="AW4" i="7" s="1"/>
  <c r="CN49" i="7" s="1"/>
  <c r="CM49" i="7"/>
  <c r="AN4" i="7"/>
  <c r="AO4" i="7" s="1"/>
  <c r="AF4" i="7"/>
  <c r="X4" i="7"/>
  <c r="CJ49" i="7"/>
  <c r="P4" i="7"/>
  <c r="Q4" i="7" s="1"/>
  <c r="H4" i="7"/>
  <c r="BD3" i="7"/>
  <c r="BE3" i="7" s="1"/>
  <c r="AV3" i="7"/>
  <c r="AW3" i="7" s="1"/>
  <c r="AN3" i="7"/>
  <c r="AO3" i="7" s="1"/>
  <c r="AF3" i="7"/>
  <c r="AG3" i="7" s="1"/>
  <c r="X3" i="7"/>
  <c r="P3" i="7"/>
  <c r="Q3" i="7" s="1"/>
  <c r="H3" i="7"/>
  <c r="I3" i="7" s="1"/>
  <c r="BL65" i="10"/>
  <c r="BE65" i="10"/>
  <c r="AX65" i="10"/>
  <c r="AQ65" i="10"/>
  <c r="AJ65" i="10"/>
  <c r="AC65" i="10"/>
  <c r="V65" i="10"/>
  <c r="O65" i="10"/>
  <c r="H65" i="10"/>
  <c r="BL64" i="10"/>
  <c r="BE64" i="10"/>
  <c r="AX64" i="10"/>
  <c r="AQ64" i="10"/>
  <c r="AJ64" i="10"/>
  <c r="AC64" i="10"/>
  <c r="V64" i="10"/>
  <c r="O64" i="10"/>
  <c r="H64" i="10"/>
  <c r="BL63" i="10"/>
  <c r="BE63" i="10"/>
  <c r="AX63" i="10"/>
  <c r="AQ63" i="10"/>
  <c r="AJ63" i="10"/>
  <c r="AC63" i="10"/>
  <c r="V63" i="10"/>
  <c r="O63" i="10"/>
  <c r="H63" i="10"/>
  <c r="BM63" i="10" s="1"/>
  <c r="BL62" i="10"/>
  <c r="BE62" i="10"/>
  <c r="AX62" i="10"/>
  <c r="AQ62" i="10"/>
  <c r="AJ62" i="10"/>
  <c r="AC62" i="10"/>
  <c r="V62" i="10"/>
  <c r="O62" i="10"/>
  <c r="H62" i="10"/>
  <c r="BL61" i="10"/>
  <c r="BE61" i="10"/>
  <c r="AX61" i="10"/>
  <c r="AQ61" i="10"/>
  <c r="AJ61" i="10"/>
  <c r="AC61" i="10"/>
  <c r="V61" i="10"/>
  <c r="O61" i="10"/>
  <c r="H61" i="10"/>
  <c r="BL60" i="10"/>
  <c r="BE60" i="10"/>
  <c r="AX60" i="10"/>
  <c r="AQ60" i="10"/>
  <c r="AJ60" i="10"/>
  <c r="AC60" i="10"/>
  <c r="V60" i="10"/>
  <c r="O60" i="10"/>
  <c r="H60" i="10"/>
  <c r="BL59" i="10"/>
  <c r="BE59" i="10"/>
  <c r="AX59" i="10"/>
  <c r="AQ59" i="10"/>
  <c r="AJ59" i="10"/>
  <c r="AC59" i="10"/>
  <c r="V59" i="10"/>
  <c r="O59" i="10"/>
  <c r="H59" i="10"/>
  <c r="BM59" i="10" s="1"/>
  <c r="BL58" i="10"/>
  <c r="BE58" i="10"/>
  <c r="AX58" i="10"/>
  <c r="AQ58" i="10"/>
  <c r="AJ58" i="10"/>
  <c r="AC58" i="10"/>
  <c r="V58" i="10"/>
  <c r="O58" i="10"/>
  <c r="H58" i="10"/>
  <c r="BL57" i="10"/>
  <c r="BE57" i="10"/>
  <c r="AX57" i="10"/>
  <c r="AQ57" i="10"/>
  <c r="AJ57" i="10"/>
  <c r="AC57" i="10"/>
  <c r="V57" i="10"/>
  <c r="O57" i="10"/>
  <c r="H57" i="10"/>
  <c r="BL56" i="10"/>
  <c r="BE56" i="10"/>
  <c r="AX56" i="10"/>
  <c r="AQ56" i="10"/>
  <c r="AJ56" i="10"/>
  <c r="AC56" i="10"/>
  <c r="V56" i="10"/>
  <c r="O56" i="10"/>
  <c r="H56" i="10"/>
  <c r="BL55" i="10"/>
  <c r="BE55" i="10"/>
  <c r="AX55" i="10"/>
  <c r="AQ55" i="10"/>
  <c r="AJ55" i="10"/>
  <c r="AC55" i="10"/>
  <c r="V55" i="10"/>
  <c r="O55" i="10"/>
  <c r="H55" i="10"/>
  <c r="BM55" i="10" s="1"/>
  <c r="BL54" i="10"/>
  <c r="BE54" i="10"/>
  <c r="AX54" i="10"/>
  <c r="AQ54" i="10"/>
  <c r="AJ54" i="10"/>
  <c r="AC54" i="10"/>
  <c r="V54" i="10"/>
  <c r="O54" i="10"/>
  <c r="H54" i="10"/>
  <c r="BL53" i="10"/>
  <c r="BE53" i="10"/>
  <c r="AX53" i="10"/>
  <c r="AQ53" i="10"/>
  <c r="AJ53" i="10"/>
  <c r="AC53" i="10"/>
  <c r="V53" i="10"/>
  <c r="O53" i="10"/>
  <c r="H53" i="10"/>
  <c r="BL52" i="10"/>
  <c r="BE52" i="10"/>
  <c r="AX52" i="10"/>
  <c r="AQ52" i="10"/>
  <c r="AJ52" i="10"/>
  <c r="AC52" i="10"/>
  <c r="V52" i="10"/>
  <c r="O52" i="10"/>
  <c r="H52" i="10"/>
  <c r="BL51" i="10"/>
  <c r="BE51" i="10"/>
  <c r="AX51" i="10"/>
  <c r="AQ51" i="10"/>
  <c r="AJ51" i="10"/>
  <c r="AC51" i="10"/>
  <c r="V51" i="10"/>
  <c r="O51" i="10"/>
  <c r="H51" i="10"/>
  <c r="BL50" i="10"/>
  <c r="BE50" i="10"/>
  <c r="AX50" i="10"/>
  <c r="AQ50" i="10"/>
  <c r="AJ50" i="10"/>
  <c r="AC50" i="10"/>
  <c r="V50" i="10"/>
  <c r="O50" i="10"/>
  <c r="H50" i="10"/>
  <c r="BL49" i="10"/>
  <c r="BE49" i="10"/>
  <c r="AX49" i="10"/>
  <c r="AQ49" i="10"/>
  <c r="AJ49" i="10"/>
  <c r="AC49" i="10"/>
  <c r="V49" i="10"/>
  <c r="O49" i="10"/>
  <c r="H49" i="10"/>
  <c r="BL48" i="10"/>
  <c r="BE48" i="10"/>
  <c r="AX48" i="10"/>
  <c r="AQ48" i="10"/>
  <c r="AJ48" i="10"/>
  <c r="AC48" i="10"/>
  <c r="V48" i="10"/>
  <c r="O48" i="10"/>
  <c r="H48" i="10"/>
  <c r="BC43" i="10"/>
  <c r="AW43" i="10"/>
  <c r="AQ43" i="10"/>
  <c r="AK43" i="10"/>
  <c r="AE43" i="10"/>
  <c r="Y43" i="10"/>
  <c r="S43" i="10"/>
  <c r="M43" i="10"/>
  <c r="G43" i="10"/>
  <c r="BD43" i="10" s="1"/>
  <c r="A43" i="10"/>
  <c r="A65" i="10" s="1"/>
  <c r="BC42" i="10"/>
  <c r="AW42" i="10"/>
  <c r="AQ42" i="10"/>
  <c r="AK42" i="10"/>
  <c r="AE42" i="10"/>
  <c r="Y42" i="10"/>
  <c r="S42" i="10"/>
  <c r="Y19" i="10" s="1"/>
  <c r="CK43" i="10" s="1"/>
  <c r="M42" i="10"/>
  <c r="BD42" i="10" s="1"/>
  <c r="G42" i="10"/>
  <c r="A42" i="10"/>
  <c r="A64" i="10" s="1"/>
  <c r="BC41" i="10"/>
  <c r="AW41" i="10"/>
  <c r="AQ41" i="10"/>
  <c r="AK41" i="10"/>
  <c r="AE41" i="10"/>
  <c r="Y41" i="10"/>
  <c r="S41" i="10"/>
  <c r="M41" i="10"/>
  <c r="G41" i="10"/>
  <c r="A41" i="10"/>
  <c r="A63" i="10" s="1"/>
  <c r="BC40" i="10"/>
  <c r="AW40" i="10"/>
  <c r="AQ40" i="10"/>
  <c r="AK40" i="10"/>
  <c r="AE40" i="10"/>
  <c r="Y40" i="10"/>
  <c r="S40" i="10"/>
  <c r="M40" i="10"/>
  <c r="BD40" i="10" s="1"/>
  <c r="G40" i="10"/>
  <c r="A40" i="10"/>
  <c r="A62" i="10" s="1"/>
  <c r="BC39" i="10"/>
  <c r="AW39" i="10"/>
  <c r="AQ39" i="10"/>
  <c r="AK39" i="10"/>
  <c r="AE39" i="10"/>
  <c r="Y39" i="10"/>
  <c r="S39" i="10"/>
  <c r="M39" i="10"/>
  <c r="G39" i="10"/>
  <c r="A39" i="10"/>
  <c r="A61" i="10" s="1"/>
  <c r="BC38" i="10"/>
  <c r="AW38" i="10"/>
  <c r="AQ38" i="10"/>
  <c r="AK38" i="10"/>
  <c r="AE38" i="10"/>
  <c r="Y38" i="10"/>
  <c r="S38" i="10"/>
  <c r="M38" i="10"/>
  <c r="BD38" i="10" s="1"/>
  <c r="G38" i="10"/>
  <c r="A38" i="10"/>
  <c r="A60" i="10" s="1"/>
  <c r="BC37" i="10"/>
  <c r="AW37" i="10"/>
  <c r="AQ37" i="10"/>
  <c r="AK37" i="10"/>
  <c r="AE37" i="10"/>
  <c r="Y37" i="10"/>
  <c r="S37" i="10"/>
  <c r="M37" i="10"/>
  <c r="G37" i="10"/>
  <c r="A37" i="10"/>
  <c r="A59" i="10" s="1"/>
  <c r="BC36" i="10"/>
  <c r="AW36" i="10"/>
  <c r="AQ36" i="10"/>
  <c r="BE13" i="10" s="1"/>
  <c r="CO37" i="10" s="1"/>
  <c r="AK36" i="10"/>
  <c r="AE36" i="10"/>
  <c r="Y36" i="10"/>
  <c r="S36" i="10"/>
  <c r="Y13" i="10" s="1"/>
  <c r="CK37" i="10" s="1"/>
  <c r="M36" i="10"/>
  <c r="BD36" i="10" s="1"/>
  <c r="G36" i="10"/>
  <c r="A36" i="10"/>
  <c r="A58" i="10" s="1"/>
  <c r="BC35" i="10"/>
  <c r="AW35" i="10"/>
  <c r="AQ35" i="10"/>
  <c r="AK35" i="10"/>
  <c r="AE35" i="10"/>
  <c r="Y35" i="10"/>
  <c r="S35" i="10"/>
  <c r="M35" i="10"/>
  <c r="G35" i="10"/>
  <c r="A35" i="10"/>
  <c r="A57" i="10" s="1"/>
  <c r="BC34" i="10"/>
  <c r="AW34" i="10"/>
  <c r="AQ34" i="10"/>
  <c r="AK34" i="10"/>
  <c r="AE34" i="10"/>
  <c r="Y34" i="10"/>
  <c r="S34" i="10"/>
  <c r="M34" i="10"/>
  <c r="BD34" i="10" s="1"/>
  <c r="G34" i="10"/>
  <c r="A34" i="10"/>
  <c r="A56" i="10" s="1"/>
  <c r="BC33" i="10"/>
  <c r="AW33" i="10"/>
  <c r="AQ33" i="10"/>
  <c r="AK33" i="10"/>
  <c r="AE33" i="10"/>
  <c r="Y33" i="10"/>
  <c r="S33" i="10"/>
  <c r="M33" i="10"/>
  <c r="G33" i="10"/>
  <c r="I10" i="10" s="1"/>
  <c r="CI34" i="10" s="1"/>
  <c r="A33" i="10"/>
  <c r="A55" i="10" s="1"/>
  <c r="BC32" i="10"/>
  <c r="AW32" i="10"/>
  <c r="AQ32" i="10"/>
  <c r="AK32" i="10"/>
  <c r="AE32" i="10"/>
  <c r="Y32" i="10"/>
  <c r="S32" i="10"/>
  <c r="M32" i="10"/>
  <c r="G32" i="10"/>
  <c r="A32" i="10"/>
  <c r="A54" i="10" s="1"/>
  <c r="BC31" i="10"/>
  <c r="AW31" i="10"/>
  <c r="AQ31" i="10"/>
  <c r="AK31" i="10"/>
  <c r="AE31" i="10"/>
  <c r="Y31" i="10"/>
  <c r="S31" i="10"/>
  <c r="M31" i="10"/>
  <c r="G31" i="10"/>
  <c r="A31" i="10"/>
  <c r="A53" i="10" s="1"/>
  <c r="BC30" i="10"/>
  <c r="AW30" i="10"/>
  <c r="AQ30" i="10"/>
  <c r="AK30" i="10"/>
  <c r="AE30" i="10"/>
  <c r="Y30" i="10"/>
  <c r="S30" i="10"/>
  <c r="M30" i="10"/>
  <c r="G30" i="10"/>
  <c r="A30" i="10"/>
  <c r="A52" i="10" s="1"/>
  <c r="BC29" i="10"/>
  <c r="AW29" i="10"/>
  <c r="AQ29" i="10"/>
  <c r="AK29" i="10"/>
  <c r="AE29" i="10"/>
  <c r="Y29" i="10"/>
  <c r="S29" i="10"/>
  <c r="M29" i="10"/>
  <c r="G29" i="10"/>
  <c r="A29" i="10"/>
  <c r="A51" i="10" s="1"/>
  <c r="BC28" i="10"/>
  <c r="AW28" i="10"/>
  <c r="AQ28" i="10"/>
  <c r="AK28" i="10"/>
  <c r="AE28" i="10"/>
  <c r="Y28" i="10"/>
  <c r="S28" i="10"/>
  <c r="M28" i="10"/>
  <c r="BD28" i="10" s="1"/>
  <c r="G28" i="10"/>
  <c r="A28" i="10"/>
  <c r="A50" i="10" s="1"/>
  <c r="BC27" i="10"/>
  <c r="AW27" i="10"/>
  <c r="AQ27" i="10"/>
  <c r="AK27" i="10"/>
  <c r="AE27" i="10"/>
  <c r="Y27" i="10"/>
  <c r="S27" i="10"/>
  <c r="M27" i="10"/>
  <c r="G27" i="10"/>
  <c r="A27" i="10"/>
  <c r="A49" i="10" s="1"/>
  <c r="BC26" i="10"/>
  <c r="AW26" i="10"/>
  <c r="AQ26" i="10"/>
  <c r="AK26" i="10"/>
  <c r="AE26" i="10"/>
  <c r="Y26" i="10"/>
  <c r="S26" i="10"/>
  <c r="M26" i="10"/>
  <c r="G26" i="10"/>
  <c r="A26" i="10"/>
  <c r="A48" i="10" s="1"/>
  <c r="BT20" i="10"/>
  <c r="BU20" i="10" s="1"/>
  <c r="CQ44" i="10" s="1"/>
  <c r="BL20" i="10"/>
  <c r="BM20" i="10" s="1"/>
  <c r="CP44" i="10" s="1"/>
  <c r="BD20" i="10"/>
  <c r="AV20" i="10"/>
  <c r="AN20" i="10"/>
  <c r="AO20" i="10" s="1"/>
  <c r="CM44" i="10" s="1"/>
  <c r="AF20" i="10"/>
  <c r="AG20" i="10" s="1"/>
  <c r="CL44" i="10" s="1"/>
  <c r="X20" i="10"/>
  <c r="P20" i="10"/>
  <c r="H20" i="10"/>
  <c r="I20" i="10" s="1"/>
  <c r="CI44" i="10" s="1"/>
  <c r="BU19" i="10"/>
  <c r="CQ43" i="10" s="1"/>
  <c r="BT19" i="10"/>
  <c r="BL19" i="10"/>
  <c r="BE19" i="10"/>
  <c r="CO43" i="10" s="1"/>
  <c r="BD19" i="10"/>
  <c r="AV19" i="10"/>
  <c r="AO19" i="10"/>
  <c r="CM43" i="10" s="1"/>
  <c r="AN19" i="10"/>
  <c r="AF19" i="10"/>
  <c r="AG19" i="10" s="1"/>
  <c r="CL43" i="10" s="1"/>
  <c r="X19" i="10"/>
  <c r="P19" i="10"/>
  <c r="Q19" i="10" s="1"/>
  <c r="CJ43" i="10" s="1"/>
  <c r="I19" i="10"/>
  <c r="CI43" i="10" s="1"/>
  <c r="H19" i="10"/>
  <c r="BT18" i="10"/>
  <c r="BL18" i="10"/>
  <c r="BM18" i="10" s="1"/>
  <c r="CP42" i="10" s="1"/>
  <c r="BD18" i="10"/>
  <c r="BE18" i="10" s="1"/>
  <c r="CO42" i="10" s="1"/>
  <c r="AV18" i="10"/>
  <c r="AW18" i="10" s="1"/>
  <c r="CN42" i="10" s="1"/>
  <c r="AN18" i="10"/>
  <c r="AF18" i="10"/>
  <c r="AG18" i="10" s="1"/>
  <c r="CL42" i="10" s="1"/>
  <c r="X18" i="10"/>
  <c r="Y18" i="10" s="1"/>
  <c r="CK42" i="10" s="1"/>
  <c r="P18" i="10"/>
  <c r="Q18" i="10" s="1"/>
  <c r="CJ42" i="10" s="1"/>
  <c r="H18" i="10"/>
  <c r="BT17" i="10"/>
  <c r="BU17" i="10" s="1"/>
  <c r="CQ41" i="10" s="1"/>
  <c r="BL17" i="10"/>
  <c r="BM17" i="10" s="1"/>
  <c r="CP41" i="10" s="1"/>
  <c r="BD17" i="10"/>
  <c r="BE17" i="10" s="1"/>
  <c r="CO41" i="10" s="1"/>
  <c r="AV17" i="10"/>
  <c r="AW17" i="10" s="1"/>
  <c r="CN41" i="10" s="1"/>
  <c r="AO17" i="10"/>
  <c r="CM41" i="10" s="1"/>
  <c r="AN17" i="10"/>
  <c r="AF17" i="10"/>
  <c r="AG17" i="10" s="1"/>
  <c r="CL41" i="10" s="1"/>
  <c r="X17" i="10"/>
  <c r="Y17" i="10" s="1"/>
  <c r="CK41" i="10" s="1"/>
  <c r="P17" i="10"/>
  <c r="H17" i="10"/>
  <c r="I17" i="10" s="1"/>
  <c r="CI41" i="10" s="1"/>
  <c r="BT16" i="10"/>
  <c r="BL16" i="10"/>
  <c r="BD16" i="10"/>
  <c r="BE16" i="10" s="1"/>
  <c r="CO40" i="10" s="1"/>
  <c r="AV16" i="10"/>
  <c r="AW16" i="10" s="1"/>
  <c r="CN40" i="10" s="1"/>
  <c r="AN16" i="10"/>
  <c r="AF16" i="10"/>
  <c r="X16" i="10"/>
  <c r="Y16" i="10" s="1"/>
  <c r="CK40" i="10" s="1"/>
  <c r="P16" i="10"/>
  <c r="Q16" i="10" s="1"/>
  <c r="CJ40" i="10" s="1"/>
  <c r="H16" i="10"/>
  <c r="BT15" i="10"/>
  <c r="BU15" i="10" s="1"/>
  <c r="CQ39" i="10" s="1"/>
  <c r="BL15" i="10"/>
  <c r="BM15" i="10" s="1"/>
  <c r="CP39" i="10" s="1"/>
  <c r="BD15" i="10"/>
  <c r="AV15" i="10"/>
  <c r="AW15" i="10" s="1"/>
  <c r="CN39" i="10" s="1"/>
  <c r="AN15" i="10"/>
  <c r="AO15" i="10" s="1"/>
  <c r="CM39" i="10" s="1"/>
  <c r="AG15" i="10"/>
  <c r="CL39" i="10" s="1"/>
  <c r="AF15" i="10"/>
  <c r="X15" i="10"/>
  <c r="Q15" i="10"/>
  <c r="CJ39" i="10" s="1"/>
  <c r="P15" i="10"/>
  <c r="I15" i="10"/>
  <c r="CI39" i="10" s="1"/>
  <c r="H15" i="10"/>
  <c r="BT14" i="10"/>
  <c r="BU14" i="10" s="1"/>
  <c r="CQ38" i="10" s="1"/>
  <c r="BL14" i="10"/>
  <c r="BD14" i="10"/>
  <c r="BE14" i="10" s="1"/>
  <c r="CO38" i="10" s="1"/>
  <c r="AV14" i="10"/>
  <c r="AW14" i="10" s="1"/>
  <c r="CN38" i="10" s="1"/>
  <c r="AN14" i="10"/>
  <c r="AO14" i="10" s="1"/>
  <c r="CM38" i="10" s="1"/>
  <c r="AF14" i="10"/>
  <c r="X14" i="10"/>
  <c r="Y14" i="10" s="1"/>
  <c r="CK38" i="10" s="1"/>
  <c r="P14" i="10"/>
  <c r="Q14" i="10" s="1"/>
  <c r="CJ38" i="10" s="1"/>
  <c r="H14" i="10"/>
  <c r="I14" i="10" s="1"/>
  <c r="CI38" i="10" s="1"/>
  <c r="BU13" i="10"/>
  <c r="CQ37" i="10" s="1"/>
  <c r="BT13" i="10"/>
  <c r="BL13" i="10"/>
  <c r="BM13" i="10" s="1"/>
  <c r="CP37" i="10" s="1"/>
  <c r="BD13" i="10"/>
  <c r="AV13" i="10"/>
  <c r="AW13" i="10" s="1"/>
  <c r="CN37" i="10" s="1"/>
  <c r="AO13" i="10"/>
  <c r="CM37" i="10" s="1"/>
  <c r="AN13" i="10"/>
  <c r="AF13" i="10"/>
  <c r="AG13" i="10" s="1"/>
  <c r="CL37" i="10" s="1"/>
  <c r="X13" i="10"/>
  <c r="P13" i="10"/>
  <c r="Q13" i="10" s="1"/>
  <c r="CJ37" i="10" s="1"/>
  <c r="H13" i="10"/>
  <c r="I13" i="10" s="1"/>
  <c r="CI37" i="10" s="1"/>
  <c r="BV13" i="10" s="1"/>
  <c r="I14" i="18" s="1"/>
  <c r="BT12" i="10"/>
  <c r="BU12" i="10" s="1"/>
  <c r="CQ36" i="10" s="1"/>
  <c r="BL12" i="10"/>
  <c r="BM12" i="10" s="1"/>
  <c r="CP36" i="10" s="1"/>
  <c r="BD12" i="10"/>
  <c r="BE12" i="10" s="1"/>
  <c r="CO36" i="10" s="1"/>
  <c r="AV12" i="10"/>
  <c r="AW12" i="10" s="1"/>
  <c r="CN36" i="10" s="1"/>
  <c r="AN12" i="10"/>
  <c r="AO12" i="10" s="1"/>
  <c r="CM36" i="10" s="1"/>
  <c r="AF12" i="10"/>
  <c r="AG12" i="10" s="1"/>
  <c r="CL36" i="10" s="1"/>
  <c r="X12" i="10"/>
  <c r="Y12" i="10" s="1"/>
  <c r="CK36" i="10" s="1"/>
  <c r="P12" i="10"/>
  <c r="Q12" i="10" s="1"/>
  <c r="CJ36" i="10" s="1"/>
  <c r="H12" i="10"/>
  <c r="I12" i="10" s="1"/>
  <c r="CI36" i="10" s="1"/>
  <c r="BU11" i="10"/>
  <c r="CQ35" i="10" s="1"/>
  <c r="BT11" i="10"/>
  <c r="BL11" i="10"/>
  <c r="BM11" i="10" s="1"/>
  <c r="CP35" i="10" s="1"/>
  <c r="BE11" i="10"/>
  <c r="CO35" i="10" s="1"/>
  <c r="BD11" i="10"/>
  <c r="AV11" i="10"/>
  <c r="AW11" i="10" s="1"/>
  <c r="CN35" i="10" s="1"/>
  <c r="AO11" i="10"/>
  <c r="CM35" i="10" s="1"/>
  <c r="AN11" i="10"/>
  <c r="AF11" i="10"/>
  <c r="AG11" i="10" s="1"/>
  <c r="CL35" i="10" s="1"/>
  <c r="X11" i="10"/>
  <c r="Y11" i="10" s="1"/>
  <c r="CK35" i="10" s="1"/>
  <c r="P11" i="10"/>
  <c r="H11" i="10"/>
  <c r="I11" i="10" s="1"/>
  <c r="CI35" i="10" s="1"/>
  <c r="BT10" i="10"/>
  <c r="BL10" i="10"/>
  <c r="BD10" i="10"/>
  <c r="BE10" i="10" s="1"/>
  <c r="CO34" i="10" s="1"/>
  <c r="AW10" i="10"/>
  <c r="CN34" i="10" s="1"/>
  <c r="AV10" i="10"/>
  <c r="AN10" i="10"/>
  <c r="AO10" i="10" s="1"/>
  <c r="CM34" i="10" s="1"/>
  <c r="AG10" i="10"/>
  <c r="CL34" i="10" s="1"/>
  <c r="AF10" i="10"/>
  <c r="X10" i="10"/>
  <c r="Y10" i="10" s="1"/>
  <c r="CK34" i="10" s="1"/>
  <c r="P10" i="10"/>
  <c r="Q10" i="10" s="1"/>
  <c r="CJ34" i="10" s="1"/>
  <c r="H10" i="10"/>
  <c r="BT9" i="10"/>
  <c r="BU9" i="10" s="1"/>
  <c r="CQ33" i="10" s="1"/>
  <c r="BL9" i="10"/>
  <c r="BM9" i="10" s="1"/>
  <c r="CP33" i="10" s="1"/>
  <c r="BD9" i="10"/>
  <c r="AV9" i="10"/>
  <c r="AN9" i="10"/>
  <c r="AO9" i="10" s="1"/>
  <c r="CM33" i="10" s="1"/>
  <c r="AF9" i="10"/>
  <c r="AG9" i="10" s="1"/>
  <c r="CL33" i="10" s="1"/>
  <c r="X9" i="10"/>
  <c r="P9" i="10"/>
  <c r="H9" i="10"/>
  <c r="I9" i="10" s="1"/>
  <c r="CI33" i="10" s="1"/>
  <c r="BU8" i="10"/>
  <c r="CQ32" i="10" s="1"/>
  <c r="BT8" i="10"/>
  <c r="BL8" i="10"/>
  <c r="BM8" i="10" s="1"/>
  <c r="CP32" i="10" s="1"/>
  <c r="BE8" i="10"/>
  <c r="CO32" i="10" s="1"/>
  <c r="BD8" i="10"/>
  <c r="AV8" i="10"/>
  <c r="AW8" i="10" s="1"/>
  <c r="CN32" i="10" s="1"/>
  <c r="AO8" i="10"/>
  <c r="CM32" i="10" s="1"/>
  <c r="AN8" i="10"/>
  <c r="AF8" i="10"/>
  <c r="AG8" i="10" s="1"/>
  <c r="CL32" i="10" s="1"/>
  <c r="X8" i="10"/>
  <c r="Q8" i="10"/>
  <c r="CJ32" i="10" s="1"/>
  <c r="P8" i="10"/>
  <c r="H8" i="10"/>
  <c r="I8" i="10" s="1"/>
  <c r="CI32" i="10" s="1"/>
  <c r="BT7" i="10"/>
  <c r="BU7" i="10" s="1"/>
  <c r="CQ31" i="10" s="1"/>
  <c r="BL7" i="10"/>
  <c r="BM7" i="10" s="1"/>
  <c r="CP31" i="10" s="1"/>
  <c r="BD7" i="10"/>
  <c r="BE7" i="10" s="1"/>
  <c r="CO31" i="10" s="1"/>
  <c r="AV7" i="10"/>
  <c r="AW7" i="10" s="1"/>
  <c r="CN31" i="10" s="1"/>
  <c r="AN7" i="10"/>
  <c r="AO7" i="10" s="1"/>
  <c r="CM31" i="10" s="1"/>
  <c r="AF7" i="10"/>
  <c r="AG7" i="10" s="1"/>
  <c r="CL31" i="10" s="1"/>
  <c r="X7" i="10"/>
  <c r="Y7" i="10" s="1"/>
  <c r="CK31" i="10" s="1"/>
  <c r="P7" i="10"/>
  <c r="Q7" i="10" s="1"/>
  <c r="CJ31" i="10" s="1"/>
  <c r="H7" i="10"/>
  <c r="I7" i="10" s="1"/>
  <c r="CI31" i="10" s="1"/>
  <c r="BT6" i="10"/>
  <c r="BU6" i="10" s="1"/>
  <c r="CQ30" i="10" s="1"/>
  <c r="BM6" i="10"/>
  <c r="CP30" i="10" s="1"/>
  <c r="BL6" i="10"/>
  <c r="BD6" i="10"/>
  <c r="BE6" i="10" s="1"/>
  <c r="CO30" i="10" s="1"/>
  <c r="AW6" i="10"/>
  <c r="CN30" i="10" s="1"/>
  <c r="AV6" i="10"/>
  <c r="AN6" i="10"/>
  <c r="AO6" i="10" s="1"/>
  <c r="CM30" i="10" s="1"/>
  <c r="AG6" i="10"/>
  <c r="CL30" i="10" s="1"/>
  <c r="AF6" i="10"/>
  <c r="X6" i="10"/>
  <c r="P6" i="10"/>
  <c r="Q6" i="10" s="1"/>
  <c r="CJ30" i="10" s="1"/>
  <c r="I6" i="10"/>
  <c r="CI30" i="10" s="1"/>
  <c r="H6" i="10"/>
  <c r="BT5" i="10"/>
  <c r="BU5" i="10" s="1"/>
  <c r="CQ29" i="10" s="1"/>
  <c r="BL5" i="10"/>
  <c r="BM5" i="10" s="1"/>
  <c r="CP29" i="10" s="1"/>
  <c r="BD5" i="10"/>
  <c r="BE5" i="10" s="1"/>
  <c r="CO29" i="10" s="1"/>
  <c r="AV5" i="10"/>
  <c r="AN5" i="10"/>
  <c r="AO5" i="10" s="1"/>
  <c r="CM29" i="10" s="1"/>
  <c r="AF5" i="10"/>
  <c r="AG5" i="10" s="1"/>
  <c r="CL29" i="10" s="1"/>
  <c r="X5" i="10"/>
  <c r="Y5" i="10" s="1"/>
  <c r="CK29" i="10" s="1"/>
  <c r="P5" i="10"/>
  <c r="H5" i="10"/>
  <c r="I5" i="10" s="1"/>
  <c r="CI29" i="10" s="1"/>
  <c r="BU4" i="10"/>
  <c r="CQ28" i="10" s="1"/>
  <c r="BT4" i="10"/>
  <c r="BL4" i="10"/>
  <c r="BM4" i="10" s="1"/>
  <c r="CP28" i="10" s="1"/>
  <c r="BE4" i="10"/>
  <c r="CO28" i="10" s="1"/>
  <c r="BD4" i="10"/>
  <c r="AV4" i="10"/>
  <c r="AW4" i="10" s="1"/>
  <c r="CN28" i="10" s="1"/>
  <c r="AO4" i="10"/>
  <c r="CM28" i="10" s="1"/>
  <c r="AN4" i="10"/>
  <c r="AF4" i="10"/>
  <c r="AG4" i="10" s="1"/>
  <c r="CL28" i="10" s="1"/>
  <c r="X4" i="10"/>
  <c r="Q4" i="10"/>
  <c r="CJ28" i="10" s="1"/>
  <c r="P4" i="10"/>
  <c r="H4" i="10"/>
  <c r="I4" i="10" s="1"/>
  <c r="CI28" i="10" s="1"/>
  <c r="BT3" i="10"/>
  <c r="BU3" i="10" s="1"/>
  <c r="BL3" i="10"/>
  <c r="BM3" i="10" s="1"/>
  <c r="BD3" i="10"/>
  <c r="BE3" i="10" s="1"/>
  <c r="AV3" i="10"/>
  <c r="AW3" i="10" s="1"/>
  <c r="AN3" i="10"/>
  <c r="AO3" i="10" s="1"/>
  <c r="AF3" i="10"/>
  <c r="AG3" i="10" s="1"/>
  <c r="X3" i="10"/>
  <c r="Y3" i="10" s="1"/>
  <c r="P3" i="10"/>
  <c r="Q3" i="10" s="1"/>
  <c r="H3" i="10"/>
  <c r="I3" i="10" s="1"/>
  <c r="V65" i="6"/>
  <c r="O65" i="6"/>
  <c r="H65" i="6"/>
  <c r="W65" i="6" s="1"/>
  <c r="V64" i="6"/>
  <c r="O64" i="6"/>
  <c r="H64" i="6"/>
  <c r="W64" i="6" s="1"/>
  <c r="V63" i="6"/>
  <c r="O63" i="6"/>
  <c r="H63" i="6"/>
  <c r="V62" i="6"/>
  <c r="O62" i="6"/>
  <c r="H62" i="6"/>
  <c r="V61" i="6"/>
  <c r="O61" i="6"/>
  <c r="H61" i="6"/>
  <c r="W61" i="6" s="1"/>
  <c r="V60" i="6"/>
  <c r="O60" i="6"/>
  <c r="H60" i="6"/>
  <c r="W60" i="6" s="1"/>
  <c r="V59" i="6"/>
  <c r="O59" i="6"/>
  <c r="H59" i="6"/>
  <c r="V58" i="6"/>
  <c r="O58" i="6"/>
  <c r="H58" i="6"/>
  <c r="V57" i="6"/>
  <c r="O57" i="6"/>
  <c r="H57" i="6"/>
  <c r="W57" i="6" s="1"/>
  <c r="V56" i="6"/>
  <c r="O56" i="6"/>
  <c r="H56" i="6"/>
  <c r="W56" i="6" s="1"/>
  <c r="V55" i="6"/>
  <c r="O55" i="6"/>
  <c r="H55" i="6"/>
  <c r="V54" i="6"/>
  <c r="O54" i="6"/>
  <c r="H54" i="6"/>
  <c r="V53" i="6"/>
  <c r="O53" i="6"/>
  <c r="H53" i="6"/>
  <c r="V52" i="6"/>
  <c r="O52" i="6"/>
  <c r="H52" i="6"/>
  <c r="V51" i="6"/>
  <c r="O51" i="6"/>
  <c r="H51" i="6"/>
  <c r="V50" i="6"/>
  <c r="O50" i="6"/>
  <c r="W50" i="6" s="1"/>
  <c r="H50" i="6"/>
  <c r="V49" i="6"/>
  <c r="O49" i="6"/>
  <c r="H49" i="6"/>
  <c r="V48" i="6"/>
  <c r="O48" i="6"/>
  <c r="H48" i="6"/>
  <c r="W48" i="6" s="1"/>
  <c r="S43" i="6"/>
  <c r="M43" i="6"/>
  <c r="G43" i="6"/>
  <c r="T43" i="6" s="1"/>
  <c r="A43" i="6"/>
  <c r="A65" i="6" s="1"/>
  <c r="S42" i="6"/>
  <c r="M42" i="6"/>
  <c r="G42" i="6"/>
  <c r="A42" i="6"/>
  <c r="A64" i="6" s="1"/>
  <c r="S41" i="6"/>
  <c r="M41" i="6"/>
  <c r="G41" i="6"/>
  <c r="A41" i="6"/>
  <c r="A63" i="6" s="1"/>
  <c r="S40" i="6"/>
  <c r="M40" i="6"/>
  <c r="G40" i="6"/>
  <c r="T40" i="6" s="1"/>
  <c r="A40" i="6"/>
  <c r="A62" i="6" s="1"/>
  <c r="S39" i="6"/>
  <c r="M39" i="6"/>
  <c r="G39" i="6"/>
  <c r="T39" i="6" s="1"/>
  <c r="A39" i="6"/>
  <c r="A61" i="6" s="1"/>
  <c r="S38" i="6"/>
  <c r="M38" i="6"/>
  <c r="G38" i="6"/>
  <c r="A38" i="6"/>
  <c r="A60" i="6" s="1"/>
  <c r="S37" i="6"/>
  <c r="M37" i="6"/>
  <c r="G37" i="6"/>
  <c r="A37" i="6"/>
  <c r="A59" i="6" s="1"/>
  <c r="S36" i="6"/>
  <c r="M36" i="6"/>
  <c r="G36" i="6"/>
  <c r="T36" i="6" s="1"/>
  <c r="A36" i="6"/>
  <c r="A58" i="6" s="1"/>
  <c r="S35" i="6"/>
  <c r="M35" i="6"/>
  <c r="G35" i="6"/>
  <c r="T35" i="6" s="1"/>
  <c r="A35" i="6"/>
  <c r="A57" i="6" s="1"/>
  <c r="S34" i="6"/>
  <c r="M34" i="6"/>
  <c r="G34" i="6"/>
  <c r="A34" i="6"/>
  <c r="A56" i="6" s="1"/>
  <c r="S33" i="6"/>
  <c r="M33" i="6"/>
  <c r="G33" i="6"/>
  <c r="A33" i="6"/>
  <c r="A55" i="6" s="1"/>
  <c r="S32" i="6"/>
  <c r="M32" i="6"/>
  <c r="G32" i="6"/>
  <c r="T32" i="6" s="1"/>
  <c r="A32" i="6"/>
  <c r="A54" i="6" s="1"/>
  <c r="S31" i="6"/>
  <c r="M31" i="6"/>
  <c r="G31" i="6"/>
  <c r="T31" i="6" s="1"/>
  <c r="A31" i="6"/>
  <c r="A53" i="6" s="1"/>
  <c r="S30" i="6"/>
  <c r="M30" i="6"/>
  <c r="G30" i="6"/>
  <c r="A30" i="6"/>
  <c r="A52" i="6" s="1"/>
  <c r="S29" i="6"/>
  <c r="M29" i="6"/>
  <c r="G29" i="6"/>
  <c r="A29" i="6"/>
  <c r="A51" i="6" s="1"/>
  <c r="S28" i="6"/>
  <c r="M28" i="6"/>
  <c r="G28" i="6"/>
  <c r="A28" i="6"/>
  <c r="A50" i="6" s="1"/>
  <c r="S27" i="6"/>
  <c r="M27" i="6"/>
  <c r="G27" i="6"/>
  <c r="A27" i="6"/>
  <c r="A49" i="6" s="1"/>
  <c r="S26" i="6"/>
  <c r="M26" i="6"/>
  <c r="G26" i="6"/>
  <c r="T26" i="6" s="1"/>
  <c r="A26" i="6"/>
  <c r="A48" i="6" s="1"/>
  <c r="CQ44" i="6"/>
  <c r="CP44" i="6"/>
  <c r="CO44" i="6"/>
  <c r="CN44" i="6"/>
  <c r="CM44" i="6"/>
  <c r="CL44" i="6"/>
  <c r="X20" i="6"/>
  <c r="P20" i="6"/>
  <c r="Q20" i="6" s="1"/>
  <c r="CJ44" i="6" s="1"/>
  <c r="H20" i="6"/>
  <c r="CQ43" i="6"/>
  <c r="CP43" i="6"/>
  <c r="CO43" i="6"/>
  <c r="CN43" i="6"/>
  <c r="CM43" i="6"/>
  <c r="CL43" i="6"/>
  <c r="X19" i="6"/>
  <c r="P19" i="6"/>
  <c r="Q19" i="6" s="1"/>
  <c r="H19" i="6"/>
  <c r="CQ42" i="6"/>
  <c r="CP42" i="6"/>
  <c r="CO42" i="6"/>
  <c r="CN42" i="6"/>
  <c r="CM42" i="6"/>
  <c r="CL42" i="6"/>
  <c r="X18" i="6"/>
  <c r="P18" i="6"/>
  <c r="Q18" i="6" s="1"/>
  <c r="CJ42" i="6" s="1"/>
  <c r="H18" i="6"/>
  <c r="I18" i="6" s="1"/>
  <c r="CI42" i="6" s="1"/>
  <c r="CQ41" i="6"/>
  <c r="CP41" i="6"/>
  <c r="CO41" i="6"/>
  <c r="CN41" i="6"/>
  <c r="CM41" i="6"/>
  <c r="CL41" i="6"/>
  <c r="X17" i="6"/>
  <c r="P17" i="6"/>
  <c r="H17" i="6"/>
  <c r="CQ40" i="6"/>
  <c r="CP40" i="6"/>
  <c r="CO40" i="6"/>
  <c r="CN40" i="6"/>
  <c r="CM40" i="6"/>
  <c r="CL40" i="6"/>
  <c r="X16" i="6"/>
  <c r="Y16" i="6" s="1"/>
  <c r="CK40" i="6" s="1"/>
  <c r="P16" i="6"/>
  <c r="H16" i="6"/>
  <c r="I16" i="6" s="1"/>
  <c r="CI40" i="6" s="1"/>
  <c r="CQ39" i="6"/>
  <c r="CP39" i="6"/>
  <c r="CO39" i="6"/>
  <c r="CN39" i="6"/>
  <c r="CM39" i="6"/>
  <c r="CL39" i="6"/>
  <c r="X15" i="6"/>
  <c r="P15" i="6"/>
  <c r="Q15" i="6" s="1"/>
  <c r="H15" i="6"/>
  <c r="I15" i="6" s="1"/>
  <c r="CQ38" i="6"/>
  <c r="CP38" i="6"/>
  <c r="CO38" i="6"/>
  <c r="CN38" i="6"/>
  <c r="CM38" i="6"/>
  <c r="CL38" i="6"/>
  <c r="X14" i="6"/>
  <c r="Y14" i="6" s="1"/>
  <c r="CK38" i="6" s="1"/>
  <c r="P14" i="6"/>
  <c r="Q14" i="6" s="1"/>
  <c r="CJ38" i="6" s="1"/>
  <c r="CI38" i="6"/>
  <c r="H14" i="6"/>
  <c r="I14" i="6" s="1"/>
  <c r="CQ37" i="6"/>
  <c r="CP37" i="6"/>
  <c r="CO37" i="6"/>
  <c r="CN37" i="6"/>
  <c r="CM37" i="6"/>
  <c r="CL37" i="6"/>
  <c r="X13" i="6"/>
  <c r="P13" i="6"/>
  <c r="H13" i="6"/>
  <c r="CQ36" i="6"/>
  <c r="CP36" i="6"/>
  <c r="CO36" i="6"/>
  <c r="CN36" i="6"/>
  <c r="CM36" i="6"/>
  <c r="CL36" i="6"/>
  <c r="X12" i="6"/>
  <c r="P12" i="6"/>
  <c r="Q12" i="6" s="1"/>
  <c r="CJ36" i="6" s="1"/>
  <c r="H12" i="6"/>
  <c r="CQ35" i="6"/>
  <c r="CP35" i="6"/>
  <c r="CO35" i="6"/>
  <c r="CN35" i="6"/>
  <c r="CM35" i="6"/>
  <c r="CL35" i="6"/>
  <c r="X11" i="6"/>
  <c r="P11" i="6"/>
  <c r="Q11" i="6" s="1"/>
  <c r="H11" i="6"/>
  <c r="CQ34" i="6"/>
  <c r="CP34" i="6"/>
  <c r="CO34" i="6"/>
  <c r="CN34" i="6"/>
  <c r="CM34" i="6"/>
  <c r="CL34" i="6"/>
  <c r="X10" i="6"/>
  <c r="P10" i="6"/>
  <c r="Q10" i="6" s="1"/>
  <c r="CJ34" i="6" s="1"/>
  <c r="H10" i="6"/>
  <c r="I10" i="6" s="1"/>
  <c r="CI34" i="6" s="1"/>
  <c r="CQ33" i="6"/>
  <c r="CP33" i="6"/>
  <c r="CO33" i="6"/>
  <c r="CN33" i="6"/>
  <c r="CM33" i="6"/>
  <c r="CL33" i="6"/>
  <c r="X9" i="6"/>
  <c r="Y9" i="6" s="1"/>
  <c r="CK33" i="6" s="1"/>
  <c r="P9" i="6"/>
  <c r="Q9" i="6" s="1"/>
  <c r="CJ33" i="6" s="1"/>
  <c r="CI33" i="6"/>
  <c r="H9" i="6"/>
  <c r="I9" i="6" s="1"/>
  <c r="CQ32" i="6"/>
  <c r="CP32" i="6"/>
  <c r="CO32" i="6"/>
  <c r="CN32" i="6"/>
  <c r="CM32" i="6"/>
  <c r="CL32" i="6"/>
  <c r="X8" i="6"/>
  <c r="P8" i="6"/>
  <c r="H8" i="6"/>
  <c r="CQ31" i="6"/>
  <c r="CP31" i="6"/>
  <c r="CO31" i="6"/>
  <c r="CN31" i="6"/>
  <c r="CM31" i="6"/>
  <c r="CL31" i="6"/>
  <c r="X7" i="6"/>
  <c r="P7" i="6"/>
  <c r="Q7" i="6" s="1"/>
  <c r="CJ31" i="6" s="1"/>
  <c r="H7" i="6"/>
  <c r="I7" i="6" s="1"/>
  <c r="CI31" i="6" s="1"/>
  <c r="CQ30" i="6"/>
  <c r="CP30" i="6"/>
  <c r="CO30" i="6"/>
  <c r="CN30" i="6"/>
  <c r="CM30" i="6"/>
  <c r="CL30" i="6"/>
  <c r="X6" i="6"/>
  <c r="P6" i="6"/>
  <c r="H6" i="6"/>
  <c r="CQ29" i="6"/>
  <c r="CP29" i="6"/>
  <c r="CO29" i="6"/>
  <c r="CN29" i="6"/>
  <c r="CM29" i="6"/>
  <c r="CL29" i="6"/>
  <c r="X5" i="6"/>
  <c r="P5" i="6"/>
  <c r="H5" i="6"/>
  <c r="I5" i="6" s="1"/>
  <c r="CI29" i="6" s="1"/>
  <c r="CQ28" i="6"/>
  <c r="CP28" i="6"/>
  <c r="CO28" i="6"/>
  <c r="CN28" i="6"/>
  <c r="CM28" i="6"/>
  <c r="CL28" i="6"/>
  <c r="X4" i="6"/>
  <c r="P4" i="6"/>
  <c r="H4" i="6"/>
  <c r="CQ27" i="6"/>
  <c r="CO27" i="6"/>
  <c r="CM27" i="6"/>
  <c r="X3" i="6"/>
  <c r="Y3" i="6" s="1"/>
  <c r="CK27" i="6" s="1"/>
  <c r="P3" i="6"/>
  <c r="Q3" i="6" s="1"/>
  <c r="H3" i="6"/>
  <c r="I3" i="6" s="1"/>
  <c r="CI27" i="6" s="1"/>
  <c r="BL65" i="9"/>
  <c r="BE65" i="9"/>
  <c r="AX65" i="9"/>
  <c r="AQ65" i="9"/>
  <c r="AJ65" i="9"/>
  <c r="AC65" i="9"/>
  <c r="V65" i="9"/>
  <c r="O65" i="9"/>
  <c r="H65" i="9"/>
  <c r="BM65" i="9" s="1"/>
  <c r="BL64" i="9"/>
  <c r="BE64" i="9"/>
  <c r="AX64" i="9"/>
  <c r="AQ64" i="9"/>
  <c r="AJ64" i="9"/>
  <c r="AC64" i="9"/>
  <c r="V64" i="9"/>
  <c r="O64" i="9"/>
  <c r="H64" i="9"/>
  <c r="BL63" i="9"/>
  <c r="BE63" i="9"/>
  <c r="AX63" i="9"/>
  <c r="AQ63" i="9"/>
  <c r="AJ63" i="9"/>
  <c r="AC63" i="9"/>
  <c r="V63" i="9"/>
  <c r="O63" i="9"/>
  <c r="H63" i="9"/>
  <c r="BL62" i="9"/>
  <c r="BE62" i="9"/>
  <c r="AX62" i="9"/>
  <c r="AQ62" i="9"/>
  <c r="AJ62" i="9"/>
  <c r="AC62" i="9"/>
  <c r="V62" i="9"/>
  <c r="O62" i="9"/>
  <c r="H62" i="9"/>
  <c r="BL61" i="9"/>
  <c r="BE61" i="9"/>
  <c r="AX61" i="9"/>
  <c r="AQ61" i="9"/>
  <c r="AJ61" i="9"/>
  <c r="AC61" i="9"/>
  <c r="V61" i="9"/>
  <c r="O61" i="9"/>
  <c r="H61" i="9"/>
  <c r="BM61" i="9" s="1"/>
  <c r="BL60" i="9"/>
  <c r="BE60" i="9"/>
  <c r="AX60" i="9"/>
  <c r="AQ60" i="9"/>
  <c r="AJ60" i="9"/>
  <c r="AC60" i="9"/>
  <c r="V60" i="9"/>
  <c r="O60" i="9"/>
  <c r="H60" i="9"/>
  <c r="BL59" i="9"/>
  <c r="BE59" i="9"/>
  <c r="AX59" i="9"/>
  <c r="AQ59" i="9"/>
  <c r="AJ59" i="9"/>
  <c r="AC59" i="9"/>
  <c r="V59" i="9"/>
  <c r="O59" i="9"/>
  <c r="H59" i="9"/>
  <c r="BL58" i="9"/>
  <c r="BE58" i="9"/>
  <c r="AX58" i="9"/>
  <c r="AQ58" i="9"/>
  <c r="AJ58" i="9"/>
  <c r="AC58" i="9"/>
  <c r="V58" i="9"/>
  <c r="O58" i="9"/>
  <c r="H58" i="9"/>
  <c r="BL57" i="9"/>
  <c r="BE57" i="9"/>
  <c r="AX57" i="9"/>
  <c r="AQ57" i="9"/>
  <c r="AJ57" i="9"/>
  <c r="AC57" i="9"/>
  <c r="V57" i="9"/>
  <c r="O57" i="9"/>
  <c r="H57" i="9"/>
  <c r="BM57" i="9" s="1"/>
  <c r="BL56" i="9"/>
  <c r="BE56" i="9"/>
  <c r="AX56" i="9"/>
  <c r="AQ56" i="9"/>
  <c r="AJ56" i="9"/>
  <c r="AC56" i="9"/>
  <c r="V56" i="9"/>
  <c r="O56" i="9"/>
  <c r="H56" i="9"/>
  <c r="BL55" i="9"/>
  <c r="BE55" i="9"/>
  <c r="AX55" i="9"/>
  <c r="AQ55" i="9"/>
  <c r="AJ55" i="9"/>
  <c r="AC55" i="9"/>
  <c r="V55" i="9"/>
  <c r="O55" i="9"/>
  <c r="H55" i="9"/>
  <c r="BL54" i="9"/>
  <c r="BE54" i="9"/>
  <c r="AX54" i="9"/>
  <c r="AQ54" i="9"/>
  <c r="AJ54" i="9"/>
  <c r="AC54" i="9"/>
  <c r="V54" i="9"/>
  <c r="O54" i="9"/>
  <c r="H54" i="9"/>
  <c r="BL53" i="9"/>
  <c r="BE53" i="9"/>
  <c r="AX53" i="9"/>
  <c r="AQ53" i="9"/>
  <c r="AJ53" i="9"/>
  <c r="AC53" i="9"/>
  <c r="V53" i="9"/>
  <c r="O53" i="9"/>
  <c r="H53" i="9"/>
  <c r="BL52" i="9"/>
  <c r="BE52" i="9"/>
  <c r="AX52" i="9"/>
  <c r="AQ52" i="9"/>
  <c r="AJ52" i="9"/>
  <c r="AC52" i="9"/>
  <c r="V52" i="9"/>
  <c r="O52" i="9"/>
  <c r="H52" i="9"/>
  <c r="BL51" i="9"/>
  <c r="BE51" i="9"/>
  <c r="AX51" i="9"/>
  <c r="AQ51" i="9"/>
  <c r="AJ51" i="9"/>
  <c r="AC51" i="9"/>
  <c r="V51" i="9"/>
  <c r="O51" i="9"/>
  <c r="H51" i="9"/>
  <c r="BL50" i="9"/>
  <c r="BE50" i="9"/>
  <c r="AX50" i="9"/>
  <c r="AQ50" i="9"/>
  <c r="AJ50" i="9"/>
  <c r="AC50" i="9"/>
  <c r="V50" i="9"/>
  <c r="O50" i="9"/>
  <c r="H50" i="9"/>
  <c r="BL49" i="9"/>
  <c r="BE49" i="9"/>
  <c r="AX49" i="9"/>
  <c r="AQ49" i="9"/>
  <c r="AJ49" i="9"/>
  <c r="AC49" i="9"/>
  <c r="V49" i="9"/>
  <c r="O49" i="9"/>
  <c r="H49" i="9"/>
  <c r="BL48" i="9"/>
  <c r="BE48" i="9"/>
  <c r="AX48" i="9"/>
  <c r="AQ48" i="9"/>
  <c r="AJ48" i="9"/>
  <c r="AC48" i="9"/>
  <c r="V48" i="9"/>
  <c r="O48" i="9"/>
  <c r="H48" i="9"/>
  <c r="BC43" i="9"/>
  <c r="AW43" i="9"/>
  <c r="AQ43" i="9"/>
  <c r="AK43" i="9"/>
  <c r="AE43" i="9"/>
  <c r="Y43" i="9"/>
  <c r="S43" i="9"/>
  <c r="M43" i="9"/>
  <c r="G43" i="9"/>
  <c r="A43" i="9"/>
  <c r="A65" i="9" s="1"/>
  <c r="BC42" i="9"/>
  <c r="AW42" i="9"/>
  <c r="AQ42" i="9"/>
  <c r="AK42" i="9"/>
  <c r="AW19" i="9" s="1"/>
  <c r="CN43" i="9" s="1"/>
  <c r="AE42" i="9"/>
  <c r="Y42" i="9"/>
  <c r="S42" i="9"/>
  <c r="M42" i="9"/>
  <c r="G42" i="9"/>
  <c r="A42" i="9"/>
  <c r="A64" i="9" s="1"/>
  <c r="BC41" i="9"/>
  <c r="AW41" i="9"/>
  <c r="AQ41" i="9"/>
  <c r="AK41" i="9"/>
  <c r="AE41" i="9"/>
  <c r="Y41" i="9"/>
  <c r="S41" i="9"/>
  <c r="M41" i="9"/>
  <c r="G41" i="9"/>
  <c r="A41" i="9"/>
  <c r="A63" i="9" s="1"/>
  <c r="BC40" i="9"/>
  <c r="BU17" i="9" s="1"/>
  <c r="CQ41" i="9" s="1"/>
  <c r="AW40" i="9"/>
  <c r="AQ40" i="9"/>
  <c r="AK40" i="9"/>
  <c r="AE40" i="9"/>
  <c r="AO17" i="9" s="1"/>
  <c r="CM41" i="9" s="1"/>
  <c r="Y40" i="9"/>
  <c r="S40" i="9"/>
  <c r="M40" i="9"/>
  <c r="G40" i="9"/>
  <c r="A40" i="9"/>
  <c r="A62" i="9" s="1"/>
  <c r="BC39" i="9"/>
  <c r="AW39" i="9"/>
  <c r="AQ39" i="9"/>
  <c r="AK39" i="9"/>
  <c r="AE39" i="9"/>
  <c r="Y39" i="9"/>
  <c r="S39" i="9"/>
  <c r="M39" i="9"/>
  <c r="G39" i="9"/>
  <c r="A39" i="9"/>
  <c r="A61" i="9" s="1"/>
  <c r="BC38" i="9"/>
  <c r="AW38" i="9"/>
  <c r="AQ38" i="9"/>
  <c r="AK38" i="9"/>
  <c r="AW15" i="9" s="1"/>
  <c r="CN39" i="9" s="1"/>
  <c r="AE38" i="9"/>
  <c r="Y38" i="9"/>
  <c r="S38" i="9"/>
  <c r="M38" i="9"/>
  <c r="Q15" i="9" s="1"/>
  <c r="CJ39" i="9" s="1"/>
  <c r="G38" i="9"/>
  <c r="A38" i="9"/>
  <c r="A60" i="9" s="1"/>
  <c r="BC37" i="9"/>
  <c r="AW37" i="9"/>
  <c r="AQ37" i="9"/>
  <c r="AK37" i="9"/>
  <c r="AE37" i="9"/>
  <c r="Y37" i="9"/>
  <c r="S37" i="9"/>
  <c r="M37" i="9"/>
  <c r="G37" i="9"/>
  <c r="A37" i="9"/>
  <c r="A59" i="9" s="1"/>
  <c r="BC36" i="9"/>
  <c r="AW36" i="9"/>
  <c r="AQ36" i="9"/>
  <c r="AK36" i="9"/>
  <c r="AE36" i="9"/>
  <c r="Y36" i="9"/>
  <c r="S36" i="9"/>
  <c r="M36" i="9"/>
  <c r="G36" i="9"/>
  <c r="I13" i="9" s="1"/>
  <c r="CI37" i="9" s="1"/>
  <c r="A36" i="9"/>
  <c r="A58" i="9" s="1"/>
  <c r="BC35" i="9"/>
  <c r="AW35" i="9"/>
  <c r="AQ35" i="9"/>
  <c r="AK35" i="9"/>
  <c r="AE35" i="9"/>
  <c r="Y35" i="9"/>
  <c r="S35" i="9"/>
  <c r="M35" i="9"/>
  <c r="G35" i="9"/>
  <c r="A35" i="9"/>
  <c r="A57" i="9" s="1"/>
  <c r="BC34" i="9"/>
  <c r="AW34" i="9"/>
  <c r="AQ34" i="9"/>
  <c r="AK34" i="9"/>
  <c r="AE34" i="9"/>
  <c r="Y34" i="9"/>
  <c r="S34" i="9"/>
  <c r="M34" i="9"/>
  <c r="G34" i="9"/>
  <c r="A34" i="9"/>
  <c r="A56" i="9" s="1"/>
  <c r="BC33" i="9"/>
  <c r="AW33" i="9"/>
  <c r="AQ33" i="9"/>
  <c r="AK33" i="9"/>
  <c r="AE33" i="9"/>
  <c r="Y33" i="9"/>
  <c r="S33" i="9"/>
  <c r="M33" i="9"/>
  <c r="G33" i="9"/>
  <c r="A33" i="9"/>
  <c r="A55" i="9" s="1"/>
  <c r="BC32" i="9"/>
  <c r="AW32" i="9"/>
  <c r="AQ32" i="9"/>
  <c r="AK32" i="9"/>
  <c r="AE32" i="9"/>
  <c r="Y32" i="9"/>
  <c r="S32" i="9"/>
  <c r="M32" i="9"/>
  <c r="G32" i="9"/>
  <c r="A32" i="9"/>
  <c r="A54" i="9" s="1"/>
  <c r="BC31" i="9"/>
  <c r="AW31" i="9"/>
  <c r="AQ31" i="9"/>
  <c r="AK31" i="9"/>
  <c r="AE31" i="9"/>
  <c r="Y31" i="9"/>
  <c r="S31" i="9"/>
  <c r="M31" i="9"/>
  <c r="G31" i="9"/>
  <c r="A31" i="9"/>
  <c r="A53" i="9" s="1"/>
  <c r="BC30" i="9"/>
  <c r="AW30" i="9"/>
  <c r="AQ30" i="9"/>
  <c r="AK30" i="9"/>
  <c r="AE30" i="9"/>
  <c r="Y30" i="9"/>
  <c r="S30" i="9"/>
  <c r="M30" i="9"/>
  <c r="G30" i="9"/>
  <c r="A30" i="9"/>
  <c r="A52" i="9" s="1"/>
  <c r="BC29" i="9"/>
  <c r="AW29" i="9"/>
  <c r="AQ29" i="9"/>
  <c r="AK29" i="9"/>
  <c r="AE29" i="9"/>
  <c r="Y29" i="9"/>
  <c r="S29" i="9"/>
  <c r="M29" i="9"/>
  <c r="G29" i="9"/>
  <c r="A29" i="9"/>
  <c r="A51" i="9" s="1"/>
  <c r="BC28" i="9"/>
  <c r="AW28" i="9"/>
  <c r="AQ28" i="9"/>
  <c r="AK28" i="9"/>
  <c r="AE28" i="9"/>
  <c r="Y28" i="9"/>
  <c r="S28" i="9"/>
  <c r="M28" i="9"/>
  <c r="G28" i="9"/>
  <c r="A28" i="9"/>
  <c r="A50" i="9" s="1"/>
  <c r="BC27" i="9"/>
  <c r="AW27" i="9"/>
  <c r="AQ27" i="9"/>
  <c r="AK27" i="9"/>
  <c r="AE27" i="9"/>
  <c r="Y27" i="9"/>
  <c r="S27" i="9"/>
  <c r="M27" i="9"/>
  <c r="G27" i="9"/>
  <c r="A27" i="9"/>
  <c r="A49" i="9" s="1"/>
  <c r="BC26" i="9"/>
  <c r="AW26" i="9"/>
  <c r="AQ26" i="9"/>
  <c r="AK26" i="9"/>
  <c r="AE26" i="9"/>
  <c r="Y26" i="9"/>
  <c r="S26" i="9"/>
  <c r="M26" i="9"/>
  <c r="G26" i="9"/>
  <c r="BD26" i="9" s="1"/>
  <c r="A26" i="9"/>
  <c r="A48" i="9" s="1"/>
  <c r="BT20" i="9"/>
  <c r="BL20" i="9"/>
  <c r="BM20" i="9" s="1"/>
  <c r="CP44" i="9" s="1"/>
  <c r="BD20" i="9"/>
  <c r="BE20" i="9" s="1"/>
  <c r="CO44" i="9" s="1"/>
  <c r="AV20" i="9"/>
  <c r="AW20" i="9" s="1"/>
  <c r="CN44" i="9" s="1"/>
  <c r="AN20" i="9"/>
  <c r="AF20" i="9"/>
  <c r="AG20" i="9" s="1"/>
  <c r="CL44" i="9" s="1"/>
  <c r="X20" i="9"/>
  <c r="Y20" i="9" s="1"/>
  <c r="CK44" i="9" s="1"/>
  <c r="P20" i="9"/>
  <c r="Q20" i="9" s="1"/>
  <c r="CJ44" i="9" s="1"/>
  <c r="H20" i="9"/>
  <c r="BT19" i="9"/>
  <c r="BU19" i="9" s="1"/>
  <c r="CQ43" i="9" s="1"/>
  <c r="BM19" i="9"/>
  <c r="CP43" i="9" s="1"/>
  <c r="BL19" i="9"/>
  <c r="BD19" i="9"/>
  <c r="BE19" i="9" s="1"/>
  <c r="CO43" i="9" s="1"/>
  <c r="AV19" i="9"/>
  <c r="AN19" i="9"/>
  <c r="AO19" i="9" s="1"/>
  <c r="CM43" i="9" s="1"/>
  <c r="AG19" i="9"/>
  <c r="CL43" i="9" s="1"/>
  <c r="AF19" i="9"/>
  <c r="X19" i="9"/>
  <c r="Y19" i="9" s="1"/>
  <c r="CK43" i="9" s="1"/>
  <c r="Q19" i="9"/>
  <c r="CJ43" i="9" s="1"/>
  <c r="P19" i="9"/>
  <c r="H19" i="9"/>
  <c r="I19" i="9" s="1"/>
  <c r="CI43" i="9" s="1"/>
  <c r="BT18" i="9"/>
  <c r="BU18" i="9" s="1"/>
  <c r="CQ42" i="9" s="1"/>
  <c r="BL18" i="9"/>
  <c r="BD18" i="9"/>
  <c r="AV18" i="9"/>
  <c r="AW18" i="9" s="1"/>
  <c r="CN42" i="9" s="1"/>
  <c r="AN18" i="9"/>
  <c r="AO18" i="9" s="1"/>
  <c r="CM42" i="9" s="1"/>
  <c r="AF18" i="9"/>
  <c r="X18" i="9"/>
  <c r="P18" i="9"/>
  <c r="Q18" i="9" s="1"/>
  <c r="CJ42" i="9" s="1"/>
  <c r="H18" i="9"/>
  <c r="I18" i="9" s="1"/>
  <c r="CI42" i="9" s="1"/>
  <c r="BT17" i="9"/>
  <c r="BM17" i="9"/>
  <c r="CP41" i="9" s="1"/>
  <c r="BL17" i="9"/>
  <c r="BE17" i="9"/>
  <c r="CO41" i="9" s="1"/>
  <c r="BD17" i="9"/>
  <c r="AW17" i="9"/>
  <c r="CN41" i="9" s="1"/>
  <c r="AV17" i="9"/>
  <c r="AN17" i="9"/>
  <c r="AF17" i="9"/>
  <c r="AG17" i="9" s="1"/>
  <c r="CL41" i="9" s="1"/>
  <c r="X17" i="9"/>
  <c r="Y17" i="9" s="1"/>
  <c r="CK41" i="9" s="1"/>
  <c r="P17" i="9"/>
  <c r="Q17" i="9" s="1"/>
  <c r="CJ41" i="9" s="1"/>
  <c r="I17" i="9"/>
  <c r="CI41" i="9" s="1"/>
  <c r="H17" i="9"/>
  <c r="BT16" i="9"/>
  <c r="BL16" i="9"/>
  <c r="BM16" i="9" s="1"/>
  <c r="CP40" i="9" s="1"/>
  <c r="BD16" i="9"/>
  <c r="BE16" i="9" s="1"/>
  <c r="CO40" i="9" s="1"/>
  <c r="AV16" i="9"/>
  <c r="AW16" i="9" s="1"/>
  <c r="CN40" i="9" s="1"/>
  <c r="AN16" i="9"/>
  <c r="AF16" i="9"/>
  <c r="AG16" i="9" s="1"/>
  <c r="CL40" i="9" s="1"/>
  <c r="X16" i="9"/>
  <c r="Y16" i="9" s="1"/>
  <c r="CK40" i="9" s="1"/>
  <c r="P16" i="9"/>
  <c r="Q16" i="9" s="1"/>
  <c r="CJ40" i="9" s="1"/>
  <c r="H16" i="9"/>
  <c r="BT15" i="9"/>
  <c r="BU15" i="9" s="1"/>
  <c r="CQ39" i="9" s="1"/>
  <c r="BM15" i="9"/>
  <c r="CP39" i="9" s="1"/>
  <c r="BL15" i="9"/>
  <c r="BD15" i="9"/>
  <c r="BE15" i="9" s="1"/>
  <c r="CO39" i="9" s="1"/>
  <c r="AV15" i="9"/>
  <c r="AO15" i="9"/>
  <c r="CM39" i="9" s="1"/>
  <c r="AN15" i="9"/>
  <c r="AG15" i="9"/>
  <c r="CL39" i="9" s="1"/>
  <c r="AF15" i="9"/>
  <c r="Y15" i="9"/>
  <c r="CK39" i="9" s="1"/>
  <c r="X15" i="9"/>
  <c r="P15" i="9"/>
  <c r="I15" i="9"/>
  <c r="CI39" i="9" s="1"/>
  <c r="H15" i="9"/>
  <c r="BT14" i="9"/>
  <c r="BU14" i="9" s="1"/>
  <c r="CQ38" i="9" s="1"/>
  <c r="BL14" i="9"/>
  <c r="BD14" i="9"/>
  <c r="BE14" i="9" s="1"/>
  <c r="CO38" i="9" s="1"/>
  <c r="AV14" i="9"/>
  <c r="AW14" i="9" s="1"/>
  <c r="CN38" i="9" s="1"/>
  <c r="AN14" i="9"/>
  <c r="AO14" i="9" s="1"/>
  <c r="CM38" i="9" s="1"/>
  <c r="AF14" i="9"/>
  <c r="X14" i="9"/>
  <c r="Y14" i="9" s="1"/>
  <c r="CK38" i="9" s="1"/>
  <c r="P14" i="9"/>
  <c r="Q14" i="9" s="1"/>
  <c r="CJ38" i="9" s="1"/>
  <c r="H14" i="9"/>
  <c r="I14" i="9" s="1"/>
  <c r="CI38" i="9" s="1"/>
  <c r="BT13" i="9"/>
  <c r="BU13" i="9" s="1"/>
  <c r="CQ37" i="9" s="1"/>
  <c r="BM13" i="9"/>
  <c r="CP37" i="9" s="1"/>
  <c r="BL13" i="9"/>
  <c r="BD13" i="9"/>
  <c r="BE13" i="9" s="1"/>
  <c r="CO37" i="9" s="1"/>
  <c r="AW13" i="9"/>
  <c r="CN37" i="9" s="1"/>
  <c r="AV13" i="9"/>
  <c r="AN13" i="9"/>
  <c r="AO13" i="9" s="1"/>
  <c r="CM37" i="9" s="1"/>
  <c r="AG13" i="9"/>
  <c r="CL37" i="9" s="1"/>
  <c r="AF13" i="9"/>
  <c r="X13" i="9"/>
  <c r="Y13" i="9" s="1"/>
  <c r="CK37" i="9" s="1"/>
  <c r="Q13" i="9"/>
  <c r="CJ37" i="9" s="1"/>
  <c r="P13" i="9"/>
  <c r="H13" i="9"/>
  <c r="BT12" i="9"/>
  <c r="BU12" i="9" s="1"/>
  <c r="CQ36" i="9" s="1"/>
  <c r="BL12" i="9"/>
  <c r="BM12" i="9" s="1"/>
  <c r="CP36" i="9" s="1"/>
  <c r="BD12" i="9"/>
  <c r="BE12" i="9" s="1"/>
  <c r="CO36" i="9" s="1"/>
  <c r="AV12" i="9"/>
  <c r="AW12" i="9" s="1"/>
  <c r="CN36" i="9" s="1"/>
  <c r="AN12" i="9"/>
  <c r="AO12" i="9" s="1"/>
  <c r="CM36" i="9" s="1"/>
  <c r="AF12" i="9"/>
  <c r="AG12" i="9" s="1"/>
  <c r="CL36" i="9" s="1"/>
  <c r="X12" i="9"/>
  <c r="Y12" i="9" s="1"/>
  <c r="CK36" i="9" s="1"/>
  <c r="P12" i="9"/>
  <c r="Q12" i="9" s="1"/>
  <c r="CJ36" i="9" s="1"/>
  <c r="H12" i="9"/>
  <c r="I12" i="9" s="1"/>
  <c r="CI36" i="9" s="1"/>
  <c r="BU11" i="9"/>
  <c r="CQ35" i="9" s="1"/>
  <c r="BT11" i="9"/>
  <c r="BL11" i="9"/>
  <c r="BM11" i="9" s="1"/>
  <c r="CP35" i="9" s="1"/>
  <c r="BE11" i="9"/>
  <c r="CO35" i="9" s="1"/>
  <c r="BD11" i="9"/>
  <c r="AV11" i="9"/>
  <c r="AW11" i="9" s="1"/>
  <c r="CN35" i="9" s="1"/>
  <c r="AN11" i="9"/>
  <c r="AO11" i="9" s="1"/>
  <c r="CM35" i="9" s="1"/>
  <c r="AF11" i="9"/>
  <c r="AG11" i="9" s="1"/>
  <c r="CL35" i="9" s="1"/>
  <c r="X11" i="9"/>
  <c r="Y11" i="9" s="1"/>
  <c r="CK35" i="9" s="1"/>
  <c r="Q11" i="9"/>
  <c r="CJ35" i="9" s="1"/>
  <c r="P11" i="9"/>
  <c r="I11" i="9"/>
  <c r="CI35" i="9" s="1"/>
  <c r="H11" i="9"/>
  <c r="BT10" i="9"/>
  <c r="BU10" i="9" s="1"/>
  <c r="CQ34" i="9" s="1"/>
  <c r="BL10" i="9"/>
  <c r="BD10" i="9"/>
  <c r="BE10" i="9" s="1"/>
  <c r="CO34" i="9" s="1"/>
  <c r="AV10" i="9"/>
  <c r="AW10" i="9" s="1"/>
  <c r="CN34" i="9" s="1"/>
  <c r="AN10" i="9"/>
  <c r="AO10" i="9" s="1"/>
  <c r="CM34" i="9" s="1"/>
  <c r="AG10" i="9"/>
  <c r="CL34" i="9" s="1"/>
  <c r="AF10" i="9"/>
  <c r="X10" i="9"/>
  <c r="Y10" i="9" s="1"/>
  <c r="CK34" i="9" s="1"/>
  <c r="Q10" i="9"/>
  <c r="CJ34" i="9" s="1"/>
  <c r="P10" i="9"/>
  <c r="H10" i="9"/>
  <c r="I10" i="9" s="1"/>
  <c r="CI34" i="9" s="1"/>
  <c r="BT9" i="9"/>
  <c r="BU9" i="9" s="1"/>
  <c r="CQ33" i="9" s="1"/>
  <c r="BL9" i="9"/>
  <c r="BM9" i="9" s="1"/>
  <c r="CP33" i="9" s="1"/>
  <c r="BD9" i="9"/>
  <c r="BE9" i="9" s="1"/>
  <c r="CO33" i="9" s="1"/>
  <c r="AV9" i="9"/>
  <c r="AW9" i="9" s="1"/>
  <c r="CN33" i="9" s="1"/>
  <c r="AN9" i="9"/>
  <c r="AO9" i="9" s="1"/>
  <c r="CM33" i="9" s="1"/>
  <c r="AF9" i="9"/>
  <c r="AG9" i="9" s="1"/>
  <c r="CL33" i="9" s="1"/>
  <c r="X9" i="9"/>
  <c r="Y9" i="9" s="1"/>
  <c r="CK33" i="9" s="1"/>
  <c r="P9" i="9"/>
  <c r="Q9" i="9" s="1"/>
  <c r="CJ33" i="9" s="1"/>
  <c r="H9" i="9"/>
  <c r="I9" i="9" s="1"/>
  <c r="CI33" i="9" s="1"/>
  <c r="BU8" i="9"/>
  <c r="CQ32" i="9" s="1"/>
  <c r="BT8" i="9"/>
  <c r="BL8" i="9"/>
  <c r="BM8" i="9" s="1"/>
  <c r="CP32" i="9" s="1"/>
  <c r="BE8" i="9"/>
  <c r="CO32" i="9" s="1"/>
  <c r="BD8" i="9"/>
  <c r="AV8" i="9"/>
  <c r="AW8" i="9" s="1"/>
  <c r="CN32" i="9" s="1"/>
  <c r="AO8" i="9"/>
  <c r="CM32" i="9" s="1"/>
  <c r="AN8" i="9"/>
  <c r="AF8" i="9"/>
  <c r="AG8" i="9" s="1"/>
  <c r="CL32" i="9" s="1"/>
  <c r="X8" i="9"/>
  <c r="P8" i="9"/>
  <c r="Q8" i="9" s="1"/>
  <c r="CJ32" i="9" s="1"/>
  <c r="H8" i="9"/>
  <c r="I8" i="9" s="1"/>
  <c r="CI32" i="9" s="1"/>
  <c r="BT7" i="9"/>
  <c r="BL7" i="9"/>
  <c r="BM7" i="9" s="1"/>
  <c r="CP31" i="9" s="1"/>
  <c r="BD7" i="9"/>
  <c r="BE7" i="9" s="1"/>
  <c r="CO31" i="9" s="1"/>
  <c r="AV7" i="9"/>
  <c r="AW7" i="9" s="1"/>
  <c r="CN31" i="9" s="1"/>
  <c r="AN7" i="9"/>
  <c r="AF7" i="9"/>
  <c r="AG7" i="9" s="1"/>
  <c r="CL31" i="9" s="1"/>
  <c r="X7" i="9"/>
  <c r="P7" i="9"/>
  <c r="Q7" i="9" s="1"/>
  <c r="CJ31" i="9" s="1"/>
  <c r="H7" i="9"/>
  <c r="BU6" i="9"/>
  <c r="CQ30" i="9" s="1"/>
  <c r="BT6" i="9"/>
  <c r="BM6" i="9"/>
  <c r="CP30" i="9" s="1"/>
  <c r="BL6" i="9"/>
  <c r="BE6" i="9"/>
  <c r="CO30" i="9" s="1"/>
  <c r="BD6" i="9"/>
  <c r="AW6" i="9"/>
  <c r="CN30" i="9" s="1"/>
  <c r="AV6" i="9"/>
  <c r="AO6" i="9"/>
  <c r="CM30" i="9" s="1"/>
  <c r="AN6" i="9"/>
  <c r="AG6" i="9"/>
  <c r="CL30" i="9" s="1"/>
  <c r="AF6" i="9"/>
  <c r="X6" i="9"/>
  <c r="P6" i="9"/>
  <c r="Q6" i="9" s="1"/>
  <c r="CJ30" i="9" s="1"/>
  <c r="H6" i="9"/>
  <c r="I6" i="9" s="1"/>
  <c r="CI30" i="9" s="1"/>
  <c r="BT5" i="9"/>
  <c r="BU5" i="9" s="1"/>
  <c r="CQ29" i="9" s="1"/>
  <c r="BL5" i="9"/>
  <c r="BM5" i="9" s="1"/>
  <c r="CP29" i="9" s="1"/>
  <c r="BD5" i="9"/>
  <c r="BE5" i="9" s="1"/>
  <c r="CO29" i="9" s="1"/>
  <c r="AV5" i="9"/>
  <c r="AW5" i="9" s="1"/>
  <c r="CN29" i="9" s="1"/>
  <c r="AN5" i="9"/>
  <c r="AO5" i="9" s="1"/>
  <c r="CM29" i="9" s="1"/>
  <c r="AF5" i="9"/>
  <c r="AG5" i="9" s="1"/>
  <c r="CL29" i="9" s="1"/>
  <c r="X5" i="9"/>
  <c r="Y5" i="9" s="1"/>
  <c r="CK29" i="9" s="1"/>
  <c r="P5" i="9"/>
  <c r="Q5" i="9" s="1"/>
  <c r="CJ29" i="9" s="1"/>
  <c r="H5" i="9"/>
  <c r="I5" i="9" s="1"/>
  <c r="CI29" i="9" s="1"/>
  <c r="BU4" i="9"/>
  <c r="CQ28" i="9" s="1"/>
  <c r="BT4" i="9"/>
  <c r="BM4" i="9"/>
  <c r="CP28" i="9" s="1"/>
  <c r="BL4" i="9"/>
  <c r="BE4" i="9"/>
  <c r="CO28" i="9" s="1"/>
  <c r="BD4" i="9"/>
  <c r="AW4" i="9"/>
  <c r="CN28" i="9" s="1"/>
  <c r="AV4" i="9"/>
  <c r="AO4" i="9"/>
  <c r="CM28" i="9" s="1"/>
  <c r="AN4" i="9"/>
  <c r="AG4" i="9"/>
  <c r="CL28" i="9" s="1"/>
  <c r="AF4" i="9"/>
  <c r="X4" i="9"/>
  <c r="P4" i="9"/>
  <c r="Q4" i="9" s="1"/>
  <c r="CJ28" i="9" s="1"/>
  <c r="I4" i="9"/>
  <c r="CI28" i="9" s="1"/>
  <c r="H4" i="9"/>
  <c r="BT3" i="9"/>
  <c r="BL3" i="9"/>
  <c r="BM3" i="9" s="1"/>
  <c r="BD3" i="9"/>
  <c r="BE3" i="9" s="1"/>
  <c r="AV3" i="9"/>
  <c r="AW3" i="9" s="1"/>
  <c r="AN3" i="9"/>
  <c r="AO3" i="9" s="1"/>
  <c r="AF3" i="9"/>
  <c r="AG3" i="9" s="1"/>
  <c r="X3" i="9"/>
  <c r="Y3" i="9" s="1"/>
  <c r="P3" i="9"/>
  <c r="Q3" i="9" s="1"/>
  <c r="H3" i="9"/>
  <c r="I3" i="9" s="1"/>
  <c r="BL65" i="4"/>
  <c r="BE65" i="4"/>
  <c r="AX65" i="4"/>
  <c r="AQ65" i="4"/>
  <c r="AJ65" i="4"/>
  <c r="AC65" i="4"/>
  <c r="V65" i="4"/>
  <c r="O65" i="4"/>
  <c r="H65" i="4"/>
  <c r="BM65" i="4" s="1"/>
  <c r="BL64" i="4"/>
  <c r="BE64" i="4"/>
  <c r="AX64" i="4"/>
  <c r="AQ64" i="4"/>
  <c r="AJ64" i="4"/>
  <c r="AC64" i="4"/>
  <c r="V64" i="4"/>
  <c r="O64" i="4"/>
  <c r="BM64" i="4" s="1"/>
  <c r="H64" i="4"/>
  <c r="BL63" i="4"/>
  <c r="BE63" i="4"/>
  <c r="AX63" i="4"/>
  <c r="AQ63" i="4"/>
  <c r="AJ63" i="4"/>
  <c r="AC63" i="4"/>
  <c r="V63" i="4"/>
  <c r="O63" i="4"/>
  <c r="H63" i="4"/>
  <c r="BL62" i="4"/>
  <c r="BE62" i="4"/>
  <c r="AX62" i="4"/>
  <c r="AQ62" i="4"/>
  <c r="AJ62" i="4"/>
  <c r="AC62" i="4"/>
  <c r="V62" i="4"/>
  <c r="O62" i="4"/>
  <c r="H62" i="4"/>
  <c r="BL61" i="4"/>
  <c r="BE61" i="4"/>
  <c r="AX61" i="4"/>
  <c r="AQ61" i="4"/>
  <c r="AJ61" i="4"/>
  <c r="AC61" i="4"/>
  <c r="V61" i="4"/>
  <c r="O61" i="4"/>
  <c r="H61" i="4"/>
  <c r="BL60" i="4"/>
  <c r="BE60" i="4"/>
  <c r="AX60" i="4"/>
  <c r="AQ60" i="4"/>
  <c r="AJ60" i="4"/>
  <c r="AC60" i="4"/>
  <c r="V60" i="4"/>
  <c r="O60" i="4"/>
  <c r="H60" i="4"/>
  <c r="BL59" i="4"/>
  <c r="BE59" i="4"/>
  <c r="AX59" i="4"/>
  <c r="AQ59" i="4"/>
  <c r="AJ59" i="4"/>
  <c r="AC59" i="4"/>
  <c r="V59" i="4"/>
  <c r="O59" i="4"/>
  <c r="H59" i="4"/>
  <c r="BL58" i="4"/>
  <c r="BE58" i="4"/>
  <c r="AX58" i="4"/>
  <c r="AQ58" i="4"/>
  <c r="AJ58" i="4"/>
  <c r="AC58" i="4"/>
  <c r="V58" i="4"/>
  <c r="O58" i="4"/>
  <c r="H58" i="4"/>
  <c r="BL57" i="4"/>
  <c r="BE57" i="4"/>
  <c r="AX57" i="4"/>
  <c r="AQ57" i="4"/>
  <c r="AJ57" i="4"/>
  <c r="AC57" i="4"/>
  <c r="V57" i="4"/>
  <c r="O57" i="4"/>
  <c r="H57" i="4"/>
  <c r="BM57" i="4" s="1"/>
  <c r="BL56" i="4"/>
  <c r="BE56" i="4"/>
  <c r="AX56" i="4"/>
  <c r="AQ56" i="4"/>
  <c r="AJ56" i="4"/>
  <c r="AC56" i="4"/>
  <c r="V56" i="4"/>
  <c r="O56" i="4"/>
  <c r="BM56" i="4" s="1"/>
  <c r="H56" i="4"/>
  <c r="BL55" i="4"/>
  <c r="BE55" i="4"/>
  <c r="AX55" i="4"/>
  <c r="AQ55" i="4"/>
  <c r="AJ55" i="4"/>
  <c r="AC55" i="4"/>
  <c r="V55" i="4"/>
  <c r="O55" i="4"/>
  <c r="H55" i="4"/>
  <c r="BL54" i="4"/>
  <c r="BE54" i="4"/>
  <c r="AX54" i="4"/>
  <c r="AQ54" i="4"/>
  <c r="AJ54" i="4"/>
  <c r="AC54" i="4"/>
  <c r="V54" i="4"/>
  <c r="O54" i="4"/>
  <c r="H54" i="4"/>
  <c r="BL53" i="4"/>
  <c r="BE53" i="4"/>
  <c r="AX53" i="4"/>
  <c r="AQ53" i="4"/>
  <c r="AJ53" i="4"/>
  <c r="AC53" i="4"/>
  <c r="V53" i="4"/>
  <c r="O53" i="4"/>
  <c r="H53" i="4"/>
  <c r="BL52" i="4"/>
  <c r="BE52" i="4"/>
  <c r="AX52" i="4"/>
  <c r="AQ52" i="4"/>
  <c r="AJ52" i="4"/>
  <c r="AC52" i="4"/>
  <c r="V52" i="4"/>
  <c r="O52" i="4"/>
  <c r="H52" i="4"/>
  <c r="BL51" i="4"/>
  <c r="BE51" i="4"/>
  <c r="AX51" i="4"/>
  <c r="AQ51" i="4"/>
  <c r="AJ51" i="4"/>
  <c r="AC51" i="4"/>
  <c r="V51" i="4"/>
  <c r="O51" i="4"/>
  <c r="H51" i="4"/>
  <c r="BM51" i="4" s="1"/>
  <c r="BL50" i="4"/>
  <c r="BE50" i="4"/>
  <c r="AX50" i="4"/>
  <c r="AQ50" i="4"/>
  <c r="AJ50" i="4"/>
  <c r="AC50" i="4"/>
  <c r="V50" i="4"/>
  <c r="O50" i="4"/>
  <c r="BM50" i="4" s="1"/>
  <c r="H50" i="4"/>
  <c r="BL49" i="4"/>
  <c r="BE49" i="4"/>
  <c r="AX49" i="4"/>
  <c r="AQ49" i="4"/>
  <c r="AJ49" i="4"/>
  <c r="AC49" i="4"/>
  <c r="V49" i="4"/>
  <c r="O49" i="4"/>
  <c r="H49" i="4"/>
  <c r="BL48" i="4"/>
  <c r="BE48" i="4"/>
  <c r="AX48" i="4"/>
  <c r="AQ48" i="4"/>
  <c r="AJ48" i="4"/>
  <c r="AC48" i="4"/>
  <c r="V48" i="4"/>
  <c r="O48" i="4"/>
  <c r="H48" i="4"/>
  <c r="BC43" i="4"/>
  <c r="AW43" i="4"/>
  <c r="AQ43" i="4"/>
  <c r="AK43" i="4"/>
  <c r="AE43" i="4"/>
  <c r="Y43" i="4"/>
  <c r="S43" i="4"/>
  <c r="M43" i="4"/>
  <c r="G43" i="4"/>
  <c r="A43" i="4"/>
  <c r="A65" i="4" s="1"/>
  <c r="BC42" i="4"/>
  <c r="AW42" i="4"/>
  <c r="AQ42" i="4"/>
  <c r="AK42" i="4"/>
  <c r="AE42" i="4"/>
  <c r="Y42" i="4"/>
  <c r="S42" i="4"/>
  <c r="M42" i="4"/>
  <c r="G42" i="4"/>
  <c r="A42" i="4"/>
  <c r="A64" i="4" s="1"/>
  <c r="BC41" i="4"/>
  <c r="AW41" i="4"/>
  <c r="AQ41" i="4"/>
  <c r="AK41" i="4"/>
  <c r="AE41" i="4"/>
  <c r="Y41" i="4"/>
  <c r="S41" i="4"/>
  <c r="M41" i="4"/>
  <c r="G41" i="4"/>
  <c r="A41" i="4"/>
  <c r="A63" i="4" s="1"/>
  <c r="BC40" i="4"/>
  <c r="AW40" i="4"/>
  <c r="AQ40" i="4"/>
  <c r="AK40" i="4"/>
  <c r="AE40" i="4"/>
  <c r="Y40" i="4"/>
  <c r="S40" i="4"/>
  <c r="M40" i="4"/>
  <c r="G40" i="4"/>
  <c r="A40" i="4"/>
  <c r="A62" i="4" s="1"/>
  <c r="BC39" i="4"/>
  <c r="AW39" i="4"/>
  <c r="AQ39" i="4"/>
  <c r="AK39" i="4"/>
  <c r="AE39" i="4"/>
  <c r="Y39" i="4"/>
  <c r="S39" i="4"/>
  <c r="M39" i="4"/>
  <c r="G39" i="4"/>
  <c r="A39" i="4"/>
  <c r="A61" i="4" s="1"/>
  <c r="BC38" i="4"/>
  <c r="AW38" i="4"/>
  <c r="AQ38" i="4"/>
  <c r="AK38" i="4"/>
  <c r="AE38" i="4"/>
  <c r="Y38" i="4"/>
  <c r="S38" i="4"/>
  <c r="M38" i="4"/>
  <c r="G38" i="4"/>
  <c r="A38" i="4"/>
  <c r="A60" i="4" s="1"/>
  <c r="BC37" i="4"/>
  <c r="AW37" i="4"/>
  <c r="AQ37" i="4"/>
  <c r="AK37" i="4"/>
  <c r="AE37" i="4"/>
  <c r="Y37" i="4"/>
  <c r="S37" i="4"/>
  <c r="M37" i="4"/>
  <c r="G37" i="4"/>
  <c r="A37" i="4"/>
  <c r="A59" i="4" s="1"/>
  <c r="BC36" i="4"/>
  <c r="AW36" i="4"/>
  <c r="AQ36" i="4"/>
  <c r="AK36" i="4"/>
  <c r="AE36" i="4"/>
  <c r="Y36" i="4"/>
  <c r="S36" i="4"/>
  <c r="M36" i="4"/>
  <c r="G36" i="4"/>
  <c r="A36" i="4"/>
  <c r="A58" i="4" s="1"/>
  <c r="BC35" i="4"/>
  <c r="AW35" i="4"/>
  <c r="AQ35" i="4"/>
  <c r="AK35" i="4"/>
  <c r="AE35" i="4"/>
  <c r="Y35" i="4"/>
  <c r="S35" i="4"/>
  <c r="M35" i="4"/>
  <c r="G35" i="4"/>
  <c r="A35" i="4"/>
  <c r="A57" i="4" s="1"/>
  <c r="BC34" i="4"/>
  <c r="AW34" i="4"/>
  <c r="AQ34" i="4"/>
  <c r="AK34" i="4"/>
  <c r="AE34" i="4"/>
  <c r="Y34" i="4"/>
  <c r="S34" i="4"/>
  <c r="M34" i="4"/>
  <c r="G34" i="4"/>
  <c r="A34" i="4"/>
  <c r="A56" i="4" s="1"/>
  <c r="BC33" i="4"/>
  <c r="AW33" i="4"/>
  <c r="AQ33" i="4"/>
  <c r="AK33" i="4"/>
  <c r="AE33" i="4"/>
  <c r="Y33" i="4"/>
  <c r="S33" i="4"/>
  <c r="M33" i="4"/>
  <c r="G33" i="4"/>
  <c r="A33" i="4"/>
  <c r="A55" i="4" s="1"/>
  <c r="BC32" i="4"/>
  <c r="AW32" i="4"/>
  <c r="AQ32" i="4"/>
  <c r="AK32" i="4"/>
  <c r="AE32" i="4"/>
  <c r="Y32" i="4"/>
  <c r="S32" i="4"/>
  <c r="M32" i="4"/>
  <c r="G32" i="4"/>
  <c r="A32" i="4"/>
  <c r="A54" i="4" s="1"/>
  <c r="BC31" i="4"/>
  <c r="AW31" i="4"/>
  <c r="AQ31" i="4"/>
  <c r="AK31" i="4"/>
  <c r="AE31" i="4"/>
  <c r="Y31" i="4"/>
  <c r="S31" i="4"/>
  <c r="M31" i="4"/>
  <c r="G31" i="4"/>
  <c r="A31" i="4"/>
  <c r="A53" i="4" s="1"/>
  <c r="BC30" i="4"/>
  <c r="AW30" i="4"/>
  <c r="AQ30" i="4"/>
  <c r="AK30" i="4"/>
  <c r="AE30" i="4"/>
  <c r="Y30" i="4"/>
  <c r="S30" i="4"/>
  <c r="M30" i="4"/>
  <c r="BD30" i="4" s="1"/>
  <c r="G30" i="4"/>
  <c r="A30" i="4"/>
  <c r="A52" i="4" s="1"/>
  <c r="BC29" i="4"/>
  <c r="AW29" i="4"/>
  <c r="AQ29" i="4"/>
  <c r="AK29" i="4"/>
  <c r="AE29" i="4"/>
  <c r="Y29" i="4"/>
  <c r="S29" i="4"/>
  <c r="M29" i="4"/>
  <c r="G29" i="4"/>
  <c r="A29" i="4"/>
  <c r="A51" i="4" s="1"/>
  <c r="BC28" i="4"/>
  <c r="AW28" i="4"/>
  <c r="AQ28" i="4"/>
  <c r="AK28" i="4"/>
  <c r="AE28" i="4"/>
  <c r="Y28" i="4"/>
  <c r="S28" i="4"/>
  <c r="M28" i="4"/>
  <c r="BD28" i="4" s="1"/>
  <c r="G28" i="4"/>
  <c r="A28" i="4"/>
  <c r="A50" i="4" s="1"/>
  <c r="BC27" i="4"/>
  <c r="AW27" i="4"/>
  <c r="AQ27" i="4"/>
  <c r="AK27" i="4"/>
  <c r="AE27" i="4"/>
  <c r="Y27" i="4"/>
  <c r="S27" i="4"/>
  <c r="M27" i="4"/>
  <c r="G27" i="4"/>
  <c r="A27" i="4"/>
  <c r="A49" i="4" s="1"/>
  <c r="BC26" i="4"/>
  <c r="AW26" i="4"/>
  <c r="AQ26" i="4"/>
  <c r="AK26" i="4"/>
  <c r="AE26" i="4"/>
  <c r="Y26" i="4"/>
  <c r="S26" i="4"/>
  <c r="M26" i="4"/>
  <c r="G26" i="4"/>
  <c r="A26" i="4"/>
  <c r="A48" i="4" s="1"/>
  <c r="BT20" i="4"/>
  <c r="BU20" i="4" s="1"/>
  <c r="CQ44" i="4" s="1"/>
  <c r="BL20" i="4"/>
  <c r="BM20" i="4" s="1"/>
  <c r="CP44" i="4" s="1"/>
  <c r="BD20" i="4"/>
  <c r="BE20" i="4" s="1"/>
  <c r="CO44" i="4" s="1"/>
  <c r="AV20" i="4"/>
  <c r="AW20" i="4" s="1"/>
  <c r="CN44" i="4" s="1"/>
  <c r="AN20" i="4"/>
  <c r="AO20" i="4" s="1"/>
  <c r="CM44" i="4" s="1"/>
  <c r="AF20" i="4"/>
  <c r="AG20" i="4" s="1"/>
  <c r="CL44" i="4" s="1"/>
  <c r="X20" i="4"/>
  <c r="Y20" i="4" s="1"/>
  <c r="CK44" i="4" s="1"/>
  <c r="P20" i="4"/>
  <c r="Q20" i="4" s="1"/>
  <c r="CJ44" i="4" s="1"/>
  <c r="H20" i="4"/>
  <c r="I20" i="4" s="1"/>
  <c r="CI44" i="4" s="1"/>
  <c r="BU19" i="4"/>
  <c r="CQ43" i="4" s="1"/>
  <c r="BT19" i="4"/>
  <c r="BM19" i="4"/>
  <c r="CP43" i="4" s="1"/>
  <c r="BL19" i="4"/>
  <c r="BE19" i="4"/>
  <c r="CO43" i="4" s="1"/>
  <c r="BD19" i="4"/>
  <c r="AW19" i="4"/>
  <c r="CN43" i="4" s="1"/>
  <c r="AV19" i="4"/>
  <c r="AO19" i="4"/>
  <c r="CM43" i="4" s="1"/>
  <c r="AN19" i="4"/>
  <c r="AG19" i="4"/>
  <c r="CL43" i="4" s="1"/>
  <c r="AF19" i="4"/>
  <c r="Y19" i="4"/>
  <c r="CK43" i="4" s="1"/>
  <c r="X19" i="4"/>
  <c r="Q19" i="4"/>
  <c r="CJ43" i="4" s="1"/>
  <c r="P19" i="4"/>
  <c r="I19" i="4"/>
  <c r="CI43" i="4" s="1"/>
  <c r="BV19" i="4" s="1"/>
  <c r="B20" i="18" s="1"/>
  <c r="H19" i="4"/>
  <c r="BT18" i="4"/>
  <c r="BL18" i="4"/>
  <c r="BM18" i="4" s="1"/>
  <c r="CP42" i="4" s="1"/>
  <c r="BD18" i="4"/>
  <c r="AV18" i="4"/>
  <c r="AW18" i="4" s="1"/>
  <c r="CN42" i="4" s="1"/>
  <c r="AN18" i="4"/>
  <c r="AF18" i="4"/>
  <c r="AG18" i="4" s="1"/>
  <c r="CL42" i="4" s="1"/>
  <c r="X18" i="4"/>
  <c r="P18" i="4"/>
  <c r="Q18" i="4" s="1"/>
  <c r="CJ42" i="4" s="1"/>
  <c r="H18" i="4"/>
  <c r="BT17" i="4"/>
  <c r="BU17" i="4" s="1"/>
  <c r="CQ41" i="4" s="1"/>
  <c r="BM17" i="4"/>
  <c r="CP41" i="4" s="1"/>
  <c r="BL17" i="4"/>
  <c r="BD17" i="4"/>
  <c r="BE17" i="4" s="1"/>
  <c r="CO41" i="4" s="1"/>
  <c r="AW17" i="4"/>
  <c r="CN41" i="4" s="1"/>
  <c r="AV17" i="4"/>
  <c r="AN17" i="4"/>
  <c r="AO17" i="4" s="1"/>
  <c r="CM41" i="4" s="1"/>
  <c r="AG17" i="4"/>
  <c r="CL41" i="4" s="1"/>
  <c r="AF17" i="4"/>
  <c r="X17" i="4"/>
  <c r="Y17" i="4" s="1"/>
  <c r="CK41" i="4" s="1"/>
  <c r="Q17" i="4"/>
  <c r="CJ41" i="4" s="1"/>
  <c r="P17" i="4"/>
  <c r="H17" i="4"/>
  <c r="I17" i="4" s="1"/>
  <c r="CI41" i="4" s="1"/>
  <c r="BT16" i="4"/>
  <c r="BU16" i="4" s="1"/>
  <c r="CQ40" i="4" s="1"/>
  <c r="BL16" i="4"/>
  <c r="BM16" i="4" s="1"/>
  <c r="CP40" i="4" s="1"/>
  <c r="BD16" i="4"/>
  <c r="BE16" i="4" s="1"/>
  <c r="CO40" i="4" s="1"/>
  <c r="AV16" i="4"/>
  <c r="AW16" i="4" s="1"/>
  <c r="CN40" i="4" s="1"/>
  <c r="AN16" i="4"/>
  <c r="AO16" i="4" s="1"/>
  <c r="CM40" i="4" s="1"/>
  <c r="AF16" i="4"/>
  <c r="AG16" i="4" s="1"/>
  <c r="CL40" i="4" s="1"/>
  <c r="X16" i="4"/>
  <c r="Y16" i="4" s="1"/>
  <c r="CK40" i="4" s="1"/>
  <c r="P16" i="4"/>
  <c r="Q16" i="4" s="1"/>
  <c r="CJ40" i="4" s="1"/>
  <c r="H16" i="4"/>
  <c r="I16" i="4" s="1"/>
  <c r="CI40" i="4" s="1"/>
  <c r="BU15" i="4"/>
  <c r="CQ39" i="4" s="1"/>
  <c r="BT15" i="4"/>
  <c r="BM15" i="4"/>
  <c r="CP39" i="4" s="1"/>
  <c r="BL15" i="4"/>
  <c r="BE15" i="4"/>
  <c r="CO39" i="4" s="1"/>
  <c r="BD15" i="4"/>
  <c r="AW15" i="4"/>
  <c r="CN39" i="4" s="1"/>
  <c r="AV15" i="4"/>
  <c r="AO15" i="4"/>
  <c r="CM39" i="4" s="1"/>
  <c r="AN15" i="4"/>
  <c r="AG15" i="4"/>
  <c r="CL39" i="4" s="1"/>
  <c r="AF15" i="4"/>
  <c r="Y15" i="4"/>
  <c r="CK39" i="4" s="1"/>
  <c r="X15" i="4"/>
  <c r="Q15" i="4"/>
  <c r="CJ39" i="4" s="1"/>
  <c r="P15" i="4"/>
  <c r="I15" i="4"/>
  <c r="CI39" i="4" s="1"/>
  <c r="H15" i="4"/>
  <c r="BT14" i="4"/>
  <c r="BL14" i="4"/>
  <c r="BM14" i="4" s="1"/>
  <c r="CP38" i="4" s="1"/>
  <c r="BD14" i="4"/>
  <c r="AV14" i="4"/>
  <c r="AW14" i="4" s="1"/>
  <c r="CN38" i="4" s="1"/>
  <c r="AN14" i="4"/>
  <c r="AF14" i="4"/>
  <c r="AG14" i="4" s="1"/>
  <c r="CL38" i="4" s="1"/>
  <c r="X14" i="4"/>
  <c r="P14" i="4"/>
  <c r="Q14" i="4" s="1"/>
  <c r="CJ38" i="4" s="1"/>
  <c r="H14" i="4"/>
  <c r="BU13" i="4"/>
  <c r="CQ37" i="4" s="1"/>
  <c r="BT13" i="4"/>
  <c r="BL13" i="4"/>
  <c r="BM13" i="4" s="1"/>
  <c r="CP37" i="4" s="1"/>
  <c r="BE13" i="4"/>
  <c r="CO37" i="4" s="1"/>
  <c r="BD13" i="4"/>
  <c r="AV13" i="4"/>
  <c r="AW13" i="4" s="1"/>
  <c r="CN37" i="4" s="1"/>
  <c r="AO13" i="4"/>
  <c r="CM37" i="4" s="1"/>
  <c r="AN13" i="4"/>
  <c r="AF13" i="4"/>
  <c r="AG13" i="4" s="1"/>
  <c r="CL37" i="4" s="1"/>
  <c r="Y13" i="4"/>
  <c r="CK37" i="4" s="1"/>
  <c r="X13" i="4"/>
  <c r="P13" i="4"/>
  <c r="Q13" i="4" s="1"/>
  <c r="CJ37" i="4" s="1"/>
  <c r="I13" i="4"/>
  <c r="CI37" i="4" s="1"/>
  <c r="H13" i="4"/>
  <c r="BT12" i="4"/>
  <c r="BU12" i="4" s="1"/>
  <c r="CQ36" i="4" s="1"/>
  <c r="BL12" i="4"/>
  <c r="BM12" i="4" s="1"/>
  <c r="CP36" i="4" s="1"/>
  <c r="BD12" i="4"/>
  <c r="BE12" i="4" s="1"/>
  <c r="CO36" i="4" s="1"/>
  <c r="AV12" i="4"/>
  <c r="AW12" i="4" s="1"/>
  <c r="CN36" i="4" s="1"/>
  <c r="AN12" i="4"/>
  <c r="AO12" i="4" s="1"/>
  <c r="CM36" i="4" s="1"/>
  <c r="AF12" i="4"/>
  <c r="AG12" i="4" s="1"/>
  <c r="CL36" i="4" s="1"/>
  <c r="X12" i="4"/>
  <c r="Y12" i="4" s="1"/>
  <c r="CK36" i="4" s="1"/>
  <c r="P12" i="4"/>
  <c r="Q12" i="4" s="1"/>
  <c r="CJ36" i="4" s="1"/>
  <c r="H12" i="4"/>
  <c r="I12" i="4" s="1"/>
  <c r="CI36" i="4" s="1"/>
  <c r="BU11" i="4"/>
  <c r="CQ35" i="4" s="1"/>
  <c r="BT11" i="4"/>
  <c r="BM11" i="4"/>
  <c r="CP35" i="4" s="1"/>
  <c r="BL11" i="4"/>
  <c r="BE11" i="4"/>
  <c r="CO35" i="4" s="1"/>
  <c r="BD11" i="4"/>
  <c r="AW11" i="4"/>
  <c r="CN35" i="4" s="1"/>
  <c r="AV11" i="4"/>
  <c r="AO11" i="4"/>
  <c r="CM35" i="4" s="1"/>
  <c r="AN11" i="4"/>
  <c r="AG11" i="4"/>
  <c r="CL35" i="4" s="1"/>
  <c r="AF11" i="4"/>
  <c r="Y11" i="4"/>
  <c r="CK35" i="4" s="1"/>
  <c r="X11" i="4"/>
  <c r="Q11" i="4"/>
  <c r="CJ35" i="4" s="1"/>
  <c r="P11" i="4"/>
  <c r="I11" i="4"/>
  <c r="CI35" i="4" s="1"/>
  <c r="H11" i="4"/>
  <c r="BT10" i="4"/>
  <c r="BL10" i="4"/>
  <c r="BM10" i="4" s="1"/>
  <c r="CP34" i="4" s="1"/>
  <c r="BD10" i="4"/>
  <c r="AV10" i="4"/>
  <c r="AW10" i="4" s="1"/>
  <c r="CN34" i="4" s="1"/>
  <c r="AN10" i="4"/>
  <c r="AF10" i="4"/>
  <c r="AG10" i="4" s="1"/>
  <c r="CL34" i="4" s="1"/>
  <c r="X10" i="4"/>
  <c r="P10" i="4"/>
  <c r="Q10" i="4" s="1"/>
  <c r="CJ34" i="4" s="1"/>
  <c r="H10" i="4"/>
  <c r="BT9" i="4"/>
  <c r="BU9" i="4" s="1"/>
  <c r="CQ33" i="4" s="1"/>
  <c r="BM9" i="4"/>
  <c r="CP33" i="4" s="1"/>
  <c r="BL9" i="4"/>
  <c r="BD9" i="4"/>
  <c r="BE9" i="4" s="1"/>
  <c r="CO33" i="4" s="1"/>
  <c r="AW9" i="4"/>
  <c r="CN33" i="4" s="1"/>
  <c r="AV9" i="4"/>
  <c r="AN9" i="4"/>
  <c r="AO9" i="4" s="1"/>
  <c r="CM33" i="4" s="1"/>
  <c r="AG9" i="4"/>
  <c r="CL33" i="4" s="1"/>
  <c r="AF9" i="4"/>
  <c r="X9" i="4"/>
  <c r="Y9" i="4" s="1"/>
  <c r="CK33" i="4" s="1"/>
  <c r="Q9" i="4"/>
  <c r="CJ33" i="4" s="1"/>
  <c r="P9" i="4"/>
  <c r="H9" i="4"/>
  <c r="I9" i="4" s="1"/>
  <c r="CI33" i="4" s="1"/>
  <c r="BT8" i="4"/>
  <c r="BU8" i="4" s="1"/>
  <c r="CQ32" i="4" s="1"/>
  <c r="BL8" i="4"/>
  <c r="BM8" i="4" s="1"/>
  <c r="CP32" i="4" s="1"/>
  <c r="BD8" i="4"/>
  <c r="BE8" i="4" s="1"/>
  <c r="CO32" i="4" s="1"/>
  <c r="AV8" i="4"/>
  <c r="AW8" i="4" s="1"/>
  <c r="CN32" i="4" s="1"/>
  <c r="AN8" i="4"/>
  <c r="AO8" i="4" s="1"/>
  <c r="CM32" i="4" s="1"/>
  <c r="AF8" i="4"/>
  <c r="AG8" i="4" s="1"/>
  <c r="CL32" i="4" s="1"/>
  <c r="X8" i="4"/>
  <c r="Y8" i="4" s="1"/>
  <c r="CK32" i="4" s="1"/>
  <c r="P8" i="4"/>
  <c r="Q8" i="4" s="1"/>
  <c r="CJ32" i="4" s="1"/>
  <c r="H8" i="4"/>
  <c r="I8" i="4" s="1"/>
  <c r="CI32" i="4" s="1"/>
  <c r="BU7" i="4"/>
  <c r="CQ31" i="4" s="1"/>
  <c r="BT7" i="4"/>
  <c r="BM7" i="4"/>
  <c r="CP31" i="4" s="1"/>
  <c r="BL7" i="4"/>
  <c r="BE7" i="4"/>
  <c r="CO31" i="4" s="1"/>
  <c r="BD7" i="4"/>
  <c r="AW7" i="4"/>
  <c r="CN31" i="4" s="1"/>
  <c r="AV7" i="4"/>
  <c r="AO7" i="4"/>
  <c r="CM31" i="4" s="1"/>
  <c r="AN7" i="4"/>
  <c r="AG7" i="4"/>
  <c r="CL31" i="4" s="1"/>
  <c r="AF7" i="4"/>
  <c r="Y7" i="4"/>
  <c r="CK31" i="4" s="1"/>
  <c r="X7" i="4"/>
  <c r="Q7" i="4"/>
  <c r="CJ31" i="4" s="1"/>
  <c r="P7" i="4"/>
  <c r="I7" i="4"/>
  <c r="CI31" i="4" s="1"/>
  <c r="H7" i="4"/>
  <c r="BT6" i="4"/>
  <c r="BU6" i="4" s="1"/>
  <c r="CQ30" i="4" s="1"/>
  <c r="BL6" i="4"/>
  <c r="BM6" i="4" s="1"/>
  <c r="CP30" i="4" s="1"/>
  <c r="BD6" i="4"/>
  <c r="BE6" i="4" s="1"/>
  <c r="CO30" i="4" s="1"/>
  <c r="AV6" i="4"/>
  <c r="AW6" i="4" s="1"/>
  <c r="CN30" i="4" s="1"/>
  <c r="AN6" i="4"/>
  <c r="AO6" i="4" s="1"/>
  <c r="CM30" i="4" s="1"/>
  <c r="AF6" i="4"/>
  <c r="AG6" i="4" s="1"/>
  <c r="CL30" i="4" s="1"/>
  <c r="X6" i="4"/>
  <c r="Y6" i="4" s="1"/>
  <c r="CK30" i="4" s="1"/>
  <c r="P6" i="4"/>
  <c r="Q6" i="4" s="1"/>
  <c r="CJ30" i="4" s="1"/>
  <c r="H6" i="4"/>
  <c r="I6" i="4" s="1"/>
  <c r="CI30" i="4" s="1"/>
  <c r="BU5" i="4"/>
  <c r="CQ29" i="4" s="1"/>
  <c r="BT5" i="4"/>
  <c r="BL5" i="4"/>
  <c r="BM5" i="4" s="1"/>
  <c r="CP29" i="4" s="1"/>
  <c r="BE5" i="4"/>
  <c r="CO29" i="4" s="1"/>
  <c r="BD5" i="4"/>
  <c r="AV5" i="4"/>
  <c r="AW5" i="4" s="1"/>
  <c r="CN29" i="4" s="1"/>
  <c r="AO5" i="4"/>
  <c r="CM29" i="4" s="1"/>
  <c r="AN5" i="4"/>
  <c r="AF5" i="4"/>
  <c r="AG5" i="4" s="1"/>
  <c r="CL29" i="4" s="1"/>
  <c r="Y5" i="4"/>
  <c r="CK29" i="4" s="1"/>
  <c r="X5" i="4"/>
  <c r="P5" i="4"/>
  <c r="Q5" i="4" s="1"/>
  <c r="CJ29" i="4" s="1"/>
  <c r="I5" i="4"/>
  <c r="CI29" i="4" s="1"/>
  <c r="H5" i="4"/>
  <c r="BT4" i="4"/>
  <c r="BU4" i="4" s="1"/>
  <c r="CQ28" i="4" s="1"/>
  <c r="BL4" i="4"/>
  <c r="BM4" i="4" s="1"/>
  <c r="CP28" i="4" s="1"/>
  <c r="BD4" i="4"/>
  <c r="BE4" i="4" s="1"/>
  <c r="CO28" i="4" s="1"/>
  <c r="AV4" i="4"/>
  <c r="AW4" i="4" s="1"/>
  <c r="CN28" i="4" s="1"/>
  <c r="AN4" i="4"/>
  <c r="AO4" i="4" s="1"/>
  <c r="CM28" i="4" s="1"/>
  <c r="AF4" i="4"/>
  <c r="AG4" i="4" s="1"/>
  <c r="CL28" i="4" s="1"/>
  <c r="X4" i="4"/>
  <c r="Y4" i="4" s="1"/>
  <c r="CK28" i="4" s="1"/>
  <c r="P4" i="4"/>
  <c r="Q4" i="4" s="1"/>
  <c r="CJ28" i="4" s="1"/>
  <c r="H4" i="4"/>
  <c r="I4" i="4" s="1"/>
  <c r="CI28" i="4" s="1"/>
  <c r="BU3" i="4"/>
  <c r="BT3" i="4"/>
  <c r="BM3" i="4"/>
  <c r="CP27" i="4" s="1"/>
  <c r="BL3" i="4"/>
  <c r="BE3" i="4"/>
  <c r="BD3" i="4"/>
  <c r="AW3" i="4"/>
  <c r="CN27" i="4" s="1"/>
  <c r="AV3" i="4"/>
  <c r="AO3" i="4"/>
  <c r="AN3" i="4"/>
  <c r="AG3" i="4"/>
  <c r="CL27" i="4" s="1"/>
  <c r="AF3" i="4"/>
  <c r="Y3" i="4"/>
  <c r="X3" i="4"/>
  <c r="Q3" i="4"/>
  <c r="CJ27" i="4" s="1"/>
  <c r="P3" i="4"/>
  <c r="I3" i="4"/>
  <c r="H3" i="4"/>
  <c r="BL65" i="3"/>
  <c r="BE65" i="3"/>
  <c r="AX65" i="3"/>
  <c r="AQ65" i="3"/>
  <c r="AJ65" i="3"/>
  <c r="AC65" i="3"/>
  <c r="V65" i="3"/>
  <c r="O65" i="3"/>
  <c r="H65" i="3"/>
  <c r="BM65" i="3" s="1"/>
  <c r="BL64" i="3"/>
  <c r="BE64" i="3"/>
  <c r="AX64" i="3"/>
  <c r="AQ64" i="3"/>
  <c r="AJ64" i="3"/>
  <c r="AC64" i="3"/>
  <c r="V64" i="3"/>
  <c r="O64" i="3"/>
  <c r="H64" i="3"/>
  <c r="BM64" i="3" s="1"/>
  <c r="BL63" i="3"/>
  <c r="BE63" i="3"/>
  <c r="AX63" i="3"/>
  <c r="AQ63" i="3"/>
  <c r="AJ63" i="3"/>
  <c r="AC63" i="3"/>
  <c r="V63" i="3"/>
  <c r="BM63" i="3" s="1"/>
  <c r="O63" i="3"/>
  <c r="H63" i="3"/>
  <c r="BL62" i="3"/>
  <c r="BE62" i="3"/>
  <c r="AX62" i="3"/>
  <c r="AQ62" i="3"/>
  <c r="AJ62" i="3"/>
  <c r="AC62" i="3"/>
  <c r="V62" i="3"/>
  <c r="O62" i="3"/>
  <c r="H62" i="3"/>
  <c r="BM62" i="3" s="1"/>
  <c r="BL61" i="3"/>
  <c r="BE61" i="3"/>
  <c r="AX61" i="3"/>
  <c r="AQ61" i="3"/>
  <c r="AJ61" i="3"/>
  <c r="AC61" i="3"/>
  <c r="V61" i="3"/>
  <c r="O61" i="3"/>
  <c r="H61" i="3"/>
  <c r="BM61" i="3" s="1"/>
  <c r="BL60" i="3"/>
  <c r="BE60" i="3"/>
  <c r="AX60" i="3"/>
  <c r="AQ60" i="3"/>
  <c r="AJ60" i="3"/>
  <c r="AC60" i="3"/>
  <c r="V60" i="3"/>
  <c r="O60" i="3"/>
  <c r="H60" i="3"/>
  <c r="BM60" i="3" s="1"/>
  <c r="BL59" i="3"/>
  <c r="BE59" i="3"/>
  <c r="AX59" i="3"/>
  <c r="AQ59" i="3"/>
  <c r="AJ59" i="3"/>
  <c r="AC59" i="3"/>
  <c r="V59" i="3"/>
  <c r="O59" i="3"/>
  <c r="BM59" i="3" s="1"/>
  <c r="H59" i="3"/>
  <c r="BL58" i="3"/>
  <c r="BE58" i="3"/>
  <c r="AX58" i="3"/>
  <c r="AQ58" i="3"/>
  <c r="AJ58" i="3"/>
  <c r="AC58" i="3"/>
  <c r="V58" i="3"/>
  <c r="O58" i="3"/>
  <c r="H58" i="3"/>
  <c r="BM58" i="3" s="1"/>
  <c r="BL57" i="3"/>
  <c r="BE57" i="3"/>
  <c r="AX57" i="3"/>
  <c r="AQ57" i="3"/>
  <c r="AJ57" i="3"/>
  <c r="AC57" i="3"/>
  <c r="V57" i="3"/>
  <c r="O57" i="3"/>
  <c r="H57" i="3"/>
  <c r="BM57" i="3" s="1"/>
  <c r="BL56" i="3"/>
  <c r="BE56" i="3"/>
  <c r="AX56" i="3"/>
  <c r="AQ56" i="3"/>
  <c r="AJ56" i="3"/>
  <c r="AC56" i="3"/>
  <c r="V56" i="3"/>
  <c r="O56" i="3"/>
  <c r="H56" i="3"/>
  <c r="BM56" i="3" s="1"/>
  <c r="BL55" i="3"/>
  <c r="BE55" i="3"/>
  <c r="AX55" i="3"/>
  <c r="AQ55" i="3"/>
  <c r="AJ55" i="3"/>
  <c r="AC55" i="3"/>
  <c r="V55" i="3"/>
  <c r="O55" i="3"/>
  <c r="BM55" i="3" s="1"/>
  <c r="H55" i="3"/>
  <c r="BL54" i="3"/>
  <c r="BE54" i="3"/>
  <c r="AX54" i="3"/>
  <c r="AQ54" i="3"/>
  <c r="AJ54" i="3"/>
  <c r="AC54" i="3"/>
  <c r="V54" i="3"/>
  <c r="O54" i="3"/>
  <c r="H54" i="3"/>
  <c r="BM54" i="3" s="1"/>
  <c r="BL53" i="3"/>
  <c r="BE53" i="3"/>
  <c r="AX53" i="3"/>
  <c r="AQ53" i="3"/>
  <c r="AJ53" i="3"/>
  <c r="AC53" i="3"/>
  <c r="V53" i="3"/>
  <c r="O53" i="3"/>
  <c r="H53" i="3"/>
  <c r="BM53" i="3" s="1"/>
  <c r="BL52" i="3"/>
  <c r="BE52" i="3"/>
  <c r="AX52" i="3"/>
  <c r="AQ52" i="3"/>
  <c r="AJ52" i="3"/>
  <c r="AC52" i="3"/>
  <c r="V52" i="3"/>
  <c r="O52" i="3"/>
  <c r="H52" i="3"/>
  <c r="BM52" i="3" s="1"/>
  <c r="BL51" i="3"/>
  <c r="BE51" i="3"/>
  <c r="AX51" i="3"/>
  <c r="AQ51" i="3"/>
  <c r="AJ51" i="3"/>
  <c r="AC51" i="3"/>
  <c r="V51" i="3"/>
  <c r="O51" i="3"/>
  <c r="H51" i="3"/>
  <c r="BL50" i="3"/>
  <c r="BE50" i="3"/>
  <c r="AX50" i="3"/>
  <c r="AQ50" i="3"/>
  <c r="AJ50" i="3"/>
  <c r="AC50" i="3"/>
  <c r="V50" i="3"/>
  <c r="O50" i="3"/>
  <c r="H50" i="3"/>
  <c r="BL49" i="3"/>
  <c r="BE49" i="3"/>
  <c r="AX49" i="3"/>
  <c r="AQ49" i="3"/>
  <c r="AJ49" i="3"/>
  <c r="AC49" i="3"/>
  <c r="V49" i="3"/>
  <c r="O49" i="3"/>
  <c r="H49" i="3"/>
  <c r="BL48" i="3"/>
  <c r="BE48" i="3"/>
  <c r="AX48" i="3"/>
  <c r="AQ48" i="3"/>
  <c r="AJ48" i="3"/>
  <c r="AC48" i="3"/>
  <c r="V48" i="3"/>
  <c r="O48" i="3"/>
  <c r="H48" i="3"/>
  <c r="BC43" i="3"/>
  <c r="AW43" i="3"/>
  <c r="AQ43" i="3"/>
  <c r="AK43" i="3"/>
  <c r="AE43" i="3"/>
  <c r="Y43" i="3"/>
  <c r="S43" i="3"/>
  <c r="M43" i="3"/>
  <c r="BD43" i="3" s="1"/>
  <c r="G43" i="3"/>
  <c r="A43" i="3"/>
  <c r="A65" i="3" s="1"/>
  <c r="BC42" i="3"/>
  <c r="AW42" i="3"/>
  <c r="AQ42" i="3"/>
  <c r="AK42" i="3"/>
  <c r="AE42" i="3"/>
  <c r="Y42" i="3"/>
  <c r="S42" i="3"/>
  <c r="M42" i="3"/>
  <c r="G42" i="3"/>
  <c r="BD42" i="3" s="1"/>
  <c r="A42" i="3"/>
  <c r="A64" i="3" s="1"/>
  <c r="BC41" i="3"/>
  <c r="AW41" i="3"/>
  <c r="AQ41" i="3"/>
  <c r="AK41" i="3"/>
  <c r="AE41" i="3"/>
  <c r="Y41" i="3"/>
  <c r="S41" i="3"/>
  <c r="M41" i="3"/>
  <c r="BD41" i="3" s="1"/>
  <c r="G41" i="3"/>
  <c r="A41" i="3"/>
  <c r="A63" i="3" s="1"/>
  <c r="BC40" i="3"/>
  <c r="AW40" i="3"/>
  <c r="AQ40" i="3"/>
  <c r="AK40" i="3"/>
  <c r="AE40" i="3"/>
  <c r="Y40" i="3"/>
  <c r="S40" i="3"/>
  <c r="M40" i="3"/>
  <c r="G40" i="3"/>
  <c r="BD40" i="3" s="1"/>
  <c r="A40" i="3"/>
  <c r="A62" i="3" s="1"/>
  <c r="BC39" i="3"/>
  <c r="AW39" i="3"/>
  <c r="AQ39" i="3"/>
  <c r="AK39" i="3"/>
  <c r="AE39" i="3"/>
  <c r="Y39" i="3"/>
  <c r="S39" i="3"/>
  <c r="M39" i="3"/>
  <c r="BD39" i="3" s="1"/>
  <c r="G39" i="3"/>
  <c r="A39" i="3"/>
  <c r="A61" i="3" s="1"/>
  <c r="BC38" i="3"/>
  <c r="AW38" i="3"/>
  <c r="AQ38" i="3"/>
  <c r="AK38" i="3"/>
  <c r="AE38" i="3"/>
  <c r="Y38" i="3"/>
  <c r="S38" i="3"/>
  <c r="M38" i="3"/>
  <c r="G38" i="3"/>
  <c r="BD38" i="3" s="1"/>
  <c r="A38" i="3"/>
  <c r="A60" i="3" s="1"/>
  <c r="BC37" i="3"/>
  <c r="AW37" i="3"/>
  <c r="AQ37" i="3"/>
  <c r="AK37" i="3"/>
  <c r="AE37" i="3"/>
  <c r="Y37" i="3"/>
  <c r="S37" i="3"/>
  <c r="M37" i="3"/>
  <c r="G37" i="3"/>
  <c r="BD37" i="3" s="1"/>
  <c r="A37" i="3"/>
  <c r="A59" i="3" s="1"/>
  <c r="BC36" i="3"/>
  <c r="AW36" i="3"/>
  <c r="AQ36" i="3"/>
  <c r="AK36" i="3"/>
  <c r="AE36" i="3"/>
  <c r="Y36" i="3"/>
  <c r="S36" i="3"/>
  <c r="M36" i="3"/>
  <c r="G36" i="3"/>
  <c r="BD36" i="3" s="1"/>
  <c r="A36" i="3"/>
  <c r="A58" i="3" s="1"/>
  <c r="BC35" i="3"/>
  <c r="AW35" i="3"/>
  <c r="AQ35" i="3"/>
  <c r="AK35" i="3"/>
  <c r="AE35" i="3"/>
  <c r="Y35" i="3"/>
  <c r="S35" i="3"/>
  <c r="M35" i="3"/>
  <c r="BD35" i="3" s="1"/>
  <c r="G35" i="3"/>
  <c r="A35" i="3"/>
  <c r="A57" i="3" s="1"/>
  <c r="BC34" i="3"/>
  <c r="AW34" i="3"/>
  <c r="AQ34" i="3"/>
  <c r="AK34" i="3"/>
  <c r="AE34" i="3"/>
  <c r="Y34" i="3"/>
  <c r="S34" i="3"/>
  <c r="M34" i="3"/>
  <c r="G34" i="3"/>
  <c r="BD34" i="3" s="1"/>
  <c r="A34" i="3"/>
  <c r="A56" i="3" s="1"/>
  <c r="BC33" i="3"/>
  <c r="AW33" i="3"/>
  <c r="AQ33" i="3"/>
  <c r="AK33" i="3"/>
  <c r="AE33" i="3"/>
  <c r="Y33" i="3"/>
  <c r="S33" i="3"/>
  <c r="M33" i="3"/>
  <c r="G33" i="3"/>
  <c r="BD33" i="3" s="1"/>
  <c r="A33" i="3"/>
  <c r="A55" i="3" s="1"/>
  <c r="BC32" i="3"/>
  <c r="AW32" i="3"/>
  <c r="AQ32" i="3"/>
  <c r="AK32" i="3"/>
  <c r="AE32" i="3"/>
  <c r="Y32" i="3"/>
  <c r="S32" i="3"/>
  <c r="M32" i="3"/>
  <c r="G32" i="3"/>
  <c r="BD32" i="3" s="1"/>
  <c r="A32" i="3"/>
  <c r="A54" i="3" s="1"/>
  <c r="BC31" i="3"/>
  <c r="AW31" i="3"/>
  <c r="AQ31" i="3"/>
  <c r="AK31" i="3"/>
  <c r="AE31" i="3"/>
  <c r="Y31" i="3"/>
  <c r="S31" i="3"/>
  <c r="M31" i="3"/>
  <c r="G31" i="3"/>
  <c r="A31" i="3"/>
  <c r="A53" i="3" s="1"/>
  <c r="BC30" i="3"/>
  <c r="AW30" i="3"/>
  <c r="AQ30" i="3"/>
  <c r="AK30" i="3"/>
  <c r="AE30" i="3"/>
  <c r="Y30" i="3"/>
  <c r="S30" i="3"/>
  <c r="M30" i="3"/>
  <c r="G30" i="3"/>
  <c r="A30" i="3"/>
  <c r="A52" i="3" s="1"/>
  <c r="BC29" i="3"/>
  <c r="AW29" i="3"/>
  <c r="AQ29" i="3"/>
  <c r="AK29" i="3"/>
  <c r="AE29" i="3"/>
  <c r="Y29" i="3"/>
  <c r="S29" i="3"/>
  <c r="M29" i="3"/>
  <c r="G29" i="3"/>
  <c r="BD29" i="3" s="1"/>
  <c r="A29" i="3"/>
  <c r="A51" i="3" s="1"/>
  <c r="BC28" i="3"/>
  <c r="AW28" i="3"/>
  <c r="AQ28" i="3"/>
  <c r="AK28" i="3"/>
  <c r="AE28" i="3"/>
  <c r="Y28" i="3"/>
  <c r="S28" i="3"/>
  <c r="M28" i="3"/>
  <c r="G28" i="3"/>
  <c r="A28" i="3"/>
  <c r="A50" i="3" s="1"/>
  <c r="BC27" i="3"/>
  <c r="AW27" i="3"/>
  <c r="AQ27" i="3"/>
  <c r="AK27" i="3"/>
  <c r="AE27" i="3"/>
  <c r="Y27" i="3"/>
  <c r="S27" i="3"/>
  <c r="M27" i="3"/>
  <c r="G27" i="3"/>
  <c r="A27" i="3"/>
  <c r="A49" i="3" s="1"/>
  <c r="BC26" i="3"/>
  <c r="AW26" i="3"/>
  <c r="AQ26" i="3"/>
  <c r="AK26" i="3"/>
  <c r="AE26" i="3"/>
  <c r="Y26" i="3"/>
  <c r="S26" i="3"/>
  <c r="M26" i="3"/>
  <c r="G26" i="3"/>
  <c r="A26" i="3"/>
  <c r="A48" i="3" s="1"/>
  <c r="BT20" i="3"/>
  <c r="BU20" i="3" s="1"/>
  <c r="CQ44" i="3" s="1"/>
  <c r="BL20" i="3"/>
  <c r="BM20" i="3" s="1"/>
  <c r="CP44" i="3" s="1"/>
  <c r="BD20" i="3"/>
  <c r="BE20" i="3" s="1"/>
  <c r="CO44" i="3" s="1"/>
  <c r="AV20" i="3"/>
  <c r="AW20" i="3" s="1"/>
  <c r="CN44" i="3" s="1"/>
  <c r="AN20" i="3"/>
  <c r="AO20" i="3" s="1"/>
  <c r="CM44" i="3" s="1"/>
  <c r="AF20" i="3"/>
  <c r="AG20" i="3" s="1"/>
  <c r="CL44" i="3" s="1"/>
  <c r="X20" i="3"/>
  <c r="Y20" i="3" s="1"/>
  <c r="CK44" i="3" s="1"/>
  <c r="P20" i="3"/>
  <c r="Q20" i="3" s="1"/>
  <c r="CJ44" i="3" s="1"/>
  <c r="H20" i="3"/>
  <c r="I20" i="3" s="1"/>
  <c r="CI44" i="3" s="1"/>
  <c r="BU19" i="3"/>
  <c r="CQ43" i="3" s="1"/>
  <c r="BT19" i="3"/>
  <c r="BM19" i="3"/>
  <c r="CP43" i="3" s="1"/>
  <c r="BL19" i="3"/>
  <c r="BE19" i="3"/>
  <c r="CO43" i="3" s="1"/>
  <c r="BD19" i="3"/>
  <c r="AW19" i="3"/>
  <c r="CN43" i="3" s="1"/>
  <c r="AV19" i="3"/>
  <c r="AO19" i="3"/>
  <c r="CM43" i="3" s="1"/>
  <c r="AN19" i="3"/>
  <c r="AG19" i="3"/>
  <c r="CL43" i="3" s="1"/>
  <c r="AF19" i="3"/>
  <c r="X19" i="3"/>
  <c r="Y19" i="3" s="1"/>
  <c r="CK43" i="3" s="1"/>
  <c r="Q19" i="3"/>
  <c r="CJ43" i="3" s="1"/>
  <c r="P19" i="3"/>
  <c r="H19" i="3"/>
  <c r="I19" i="3" s="1"/>
  <c r="CI43" i="3" s="1"/>
  <c r="BT18" i="3"/>
  <c r="BU18" i="3" s="1"/>
  <c r="CQ42" i="3" s="1"/>
  <c r="BL18" i="3"/>
  <c r="BM18" i="3" s="1"/>
  <c r="CP42" i="3" s="1"/>
  <c r="BD18" i="3"/>
  <c r="AV18" i="3"/>
  <c r="AW18" i="3" s="1"/>
  <c r="CN42" i="3" s="1"/>
  <c r="AN18" i="3"/>
  <c r="AO18" i="3" s="1"/>
  <c r="CM42" i="3" s="1"/>
  <c r="AF18" i="3"/>
  <c r="AG18" i="3" s="1"/>
  <c r="CL42" i="3" s="1"/>
  <c r="X18" i="3"/>
  <c r="P18" i="3"/>
  <c r="Q18" i="3" s="1"/>
  <c r="CJ42" i="3" s="1"/>
  <c r="H18" i="3"/>
  <c r="I18" i="3" s="1"/>
  <c r="CI42" i="3" s="1"/>
  <c r="BU17" i="3"/>
  <c r="CQ41" i="3" s="1"/>
  <c r="BT17" i="3"/>
  <c r="BM17" i="3"/>
  <c r="CP41" i="3" s="1"/>
  <c r="BL17" i="3"/>
  <c r="BE17" i="3"/>
  <c r="CO41" i="3" s="1"/>
  <c r="BD17" i="3"/>
  <c r="AW17" i="3"/>
  <c r="CN41" i="3" s="1"/>
  <c r="AV17" i="3"/>
  <c r="AO17" i="3"/>
  <c r="CM41" i="3" s="1"/>
  <c r="AN17" i="3"/>
  <c r="AF17" i="3"/>
  <c r="AG17" i="3" s="1"/>
  <c r="CL41" i="3" s="1"/>
  <c r="Y17" i="3"/>
  <c r="CK41" i="3" s="1"/>
  <c r="X17" i="3"/>
  <c r="P17" i="3"/>
  <c r="Q17" i="3" s="1"/>
  <c r="CJ41" i="3" s="1"/>
  <c r="I17" i="3"/>
  <c r="CI41" i="3" s="1"/>
  <c r="H17" i="3"/>
  <c r="BT16" i="3"/>
  <c r="BU16" i="3" s="1"/>
  <c r="CQ40" i="3" s="1"/>
  <c r="BL16" i="3"/>
  <c r="BM16" i="3" s="1"/>
  <c r="CP40" i="3" s="1"/>
  <c r="BD16" i="3"/>
  <c r="BE16" i="3" s="1"/>
  <c r="CO40" i="3" s="1"/>
  <c r="AV16" i="3"/>
  <c r="AW16" i="3" s="1"/>
  <c r="CN40" i="3" s="1"/>
  <c r="AN16" i="3"/>
  <c r="AO16" i="3" s="1"/>
  <c r="CM40" i="3" s="1"/>
  <c r="AF16" i="3"/>
  <c r="AG16" i="3" s="1"/>
  <c r="CL40" i="3" s="1"/>
  <c r="X16" i="3"/>
  <c r="Y16" i="3" s="1"/>
  <c r="CK40" i="3" s="1"/>
  <c r="P16" i="3"/>
  <c r="Q16" i="3" s="1"/>
  <c r="CJ40" i="3" s="1"/>
  <c r="H16" i="3"/>
  <c r="I16" i="3" s="1"/>
  <c r="CI40" i="3" s="1"/>
  <c r="BU15" i="3"/>
  <c r="CQ39" i="3" s="1"/>
  <c r="BT15" i="3"/>
  <c r="BM15" i="3"/>
  <c r="CP39" i="3" s="1"/>
  <c r="BL15" i="3"/>
  <c r="BE15" i="3"/>
  <c r="CO39" i="3" s="1"/>
  <c r="BD15" i="3"/>
  <c r="AW15" i="3"/>
  <c r="CN39" i="3" s="1"/>
  <c r="AV15" i="3"/>
  <c r="AO15" i="3"/>
  <c r="CM39" i="3" s="1"/>
  <c r="AN15" i="3"/>
  <c r="AG15" i="3"/>
  <c r="CL39" i="3" s="1"/>
  <c r="AF15" i="3"/>
  <c r="X15" i="3"/>
  <c r="Y15" i="3" s="1"/>
  <c r="CK39" i="3" s="1"/>
  <c r="Q15" i="3"/>
  <c r="CJ39" i="3" s="1"/>
  <c r="P15" i="3"/>
  <c r="H15" i="3"/>
  <c r="I15" i="3" s="1"/>
  <c r="CI39" i="3" s="1"/>
  <c r="BT14" i="3"/>
  <c r="BU14" i="3" s="1"/>
  <c r="CQ38" i="3" s="1"/>
  <c r="BL14" i="3"/>
  <c r="BM14" i="3" s="1"/>
  <c r="CP38" i="3" s="1"/>
  <c r="BD14" i="3"/>
  <c r="BE14" i="3" s="1"/>
  <c r="CO38" i="3" s="1"/>
  <c r="AV14" i="3"/>
  <c r="AW14" i="3" s="1"/>
  <c r="CN38" i="3" s="1"/>
  <c r="AN14" i="3"/>
  <c r="AO14" i="3" s="1"/>
  <c r="CM38" i="3" s="1"/>
  <c r="AF14" i="3"/>
  <c r="AG14" i="3" s="1"/>
  <c r="CL38" i="3" s="1"/>
  <c r="X14" i="3"/>
  <c r="Y14" i="3" s="1"/>
  <c r="CK38" i="3" s="1"/>
  <c r="P14" i="3"/>
  <c r="Q14" i="3" s="1"/>
  <c r="CJ38" i="3" s="1"/>
  <c r="H14" i="3"/>
  <c r="I14" i="3" s="1"/>
  <c r="CI38" i="3" s="1"/>
  <c r="BU13" i="3"/>
  <c r="CQ37" i="3" s="1"/>
  <c r="BT13" i="3"/>
  <c r="BM13" i="3"/>
  <c r="CP37" i="3" s="1"/>
  <c r="BL13" i="3"/>
  <c r="BE13" i="3"/>
  <c r="CO37" i="3" s="1"/>
  <c r="BD13" i="3"/>
  <c r="AW13" i="3"/>
  <c r="CN37" i="3" s="1"/>
  <c r="AV13" i="3"/>
  <c r="AO13" i="3"/>
  <c r="CM37" i="3" s="1"/>
  <c r="AN13" i="3"/>
  <c r="AF13" i="3"/>
  <c r="AG13" i="3" s="1"/>
  <c r="CL37" i="3" s="1"/>
  <c r="X13" i="3"/>
  <c r="Y13" i="3" s="1"/>
  <c r="CK37" i="3" s="1"/>
  <c r="Q13" i="3"/>
  <c r="CJ37" i="3" s="1"/>
  <c r="P13" i="3"/>
  <c r="I13" i="3"/>
  <c r="CI37" i="3" s="1"/>
  <c r="H13" i="3"/>
  <c r="BT12" i="3"/>
  <c r="BU12" i="3" s="1"/>
  <c r="CQ36" i="3" s="1"/>
  <c r="BL12" i="3"/>
  <c r="BM12" i="3" s="1"/>
  <c r="CP36" i="3" s="1"/>
  <c r="BD12" i="3"/>
  <c r="BE12" i="3" s="1"/>
  <c r="CO36" i="3" s="1"/>
  <c r="AV12" i="3"/>
  <c r="AW12" i="3" s="1"/>
  <c r="CN36" i="3" s="1"/>
  <c r="AN12" i="3"/>
  <c r="AO12" i="3" s="1"/>
  <c r="CM36" i="3" s="1"/>
  <c r="AF12" i="3"/>
  <c r="AG12" i="3" s="1"/>
  <c r="CL36" i="3" s="1"/>
  <c r="X12" i="3"/>
  <c r="Y12" i="3" s="1"/>
  <c r="CK36" i="3" s="1"/>
  <c r="P12" i="3"/>
  <c r="Q12" i="3" s="1"/>
  <c r="CJ36" i="3" s="1"/>
  <c r="H12" i="3"/>
  <c r="I12" i="3" s="1"/>
  <c r="CI36" i="3" s="1"/>
  <c r="BT11" i="3"/>
  <c r="BU11" i="3" s="1"/>
  <c r="CQ35" i="3" s="1"/>
  <c r="BM11" i="3"/>
  <c r="CP35" i="3" s="1"/>
  <c r="BL11" i="3"/>
  <c r="BD11" i="3"/>
  <c r="BE11" i="3" s="1"/>
  <c r="CO35" i="3" s="1"/>
  <c r="AW11" i="3"/>
  <c r="CN35" i="3" s="1"/>
  <c r="AV11" i="3"/>
  <c r="AN11" i="3"/>
  <c r="AO11" i="3" s="1"/>
  <c r="CM35" i="3" s="1"/>
  <c r="AG11" i="3"/>
  <c r="CL35" i="3" s="1"/>
  <c r="AF11" i="3"/>
  <c r="X11" i="3"/>
  <c r="Y11" i="3" s="1"/>
  <c r="CK35" i="3" s="1"/>
  <c r="Q11" i="3"/>
  <c r="CJ35" i="3" s="1"/>
  <c r="P11" i="3"/>
  <c r="H11" i="3"/>
  <c r="I11" i="3" s="1"/>
  <c r="CI35" i="3" s="1"/>
  <c r="BT10" i="3"/>
  <c r="BU10" i="3" s="1"/>
  <c r="CQ34" i="3" s="1"/>
  <c r="BL10" i="3"/>
  <c r="BM10" i="3" s="1"/>
  <c r="CP34" i="3" s="1"/>
  <c r="BD10" i="3"/>
  <c r="BE10" i="3" s="1"/>
  <c r="CO34" i="3" s="1"/>
  <c r="AV10" i="3"/>
  <c r="AW10" i="3" s="1"/>
  <c r="CN34" i="3" s="1"/>
  <c r="AN10" i="3"/>
  <c r="AO10" i="3" s="1"/>
  <c r="CM34" i="3" s="1"/>
  <c r="AF10" i="3"/>
  <c r="AG10" i="3" s="1"/>
  <c r="CL34" i="3" s="1"/>
  <c r="X10" i="3"/>
  <c r="Y10" i="3" s="1"/>
  <c r="CK34" i="3" s="1"/>
  <c r="P10" i="3"/>
  <c r="Q10" i="3" s="1"/>
  <c r="CJ34" i="3" s="1"/>
  <c r="H10" i="3"/>
  <c r="I10" i="3" s="1"/>
  <c r="CI34" i="3" s="1"/>
  <c r="BU9" i="3"/>
  <c r="CQ33" i="3" s="1"/>
  <c r="BT9" i="3"/>
  <c r="BM9" i="3"/>
  <c r="CP33" i="3" s="1"/>
  <c r="BL9" i="3"/>
  <c r="BE9" i="3"/>
  <c r="CO33" i="3" s="1"/>
  <c r="BD9" i="3"/>
  <c r="AW9" i="3"/>
  <c r="CN33" i="3" s="1"/>
  <c r="AV9" i="3"/>
  <c r="AO9" i="3"/>
  <c r="CM33" i="3" s="1"/>
  <c r="AN9" i="3"/>
  <c r="AF9" i="3"/>
  <c r="AG9" i="3" s="1"/>
  <c r="CL33" i="3" s="1"/>
  <c r="X9" i="3"/>
  <c r="Y9" i="3" s="1"/>
  <c r="CK33" i="3" s="1"/>
  <c r="Q9" i="3"/>
  <c r="CJ33" i="3" s="1"/>
  <c r="P9" i="3"/>
  <c r="I9" i="3"/>
  <c r="CI33" i="3" s="1"/>
  <c r="H9" i="3"/>
  <c r="BT8" i="3"/>
  <c r="BU8" i="3" s="1"/>
  <c r="CQ32" i="3" s="1"/>
  <c r="BL8" i="3"/>
  <c r="BM8" i="3" s="1"/>
  <c r="CP32" i="3" s="1"/>
  <c r="BD8" i="3"/>
  <c r="BE8" i="3" s="1"/>
  <c r="CO32" i="3" s="1"/>
  <c r="AV8" i="3"/>
  <c r="AW8" i="3" s="1"/>
  <c r="CN32" i="3" s="1"/>
  <c r="AN8" i="3"/>
  <c r="AO8" i="3" s="1"/>
  <c r="CM32" i="3" s="1"/>
  <c r="AF8" i="3"/>
  <c r="AG8" i="3" s="1"/>
  <c r="CL32" i="3" s="1"/>
  <c r="X8" i="3"/>
  <c r="P8" i="3"/>
  <c r="Q8" i="3" s="1"/>
  <c r="CJ32" i="3" s="1"/>
  <c r="H8" i="3"/>
  <c r="I8" i="3" s="1"/>
  <c r="CI32" i="3" s="1"/>
  <c r="BT7" i="3"/>
  <c r="BU7" i="3" s="1"/>
  <c r="CQ31" i="3" s="1"/>
  <c r="BM7" i="3"/>
  <c r="CP31" i="3" s="1"/>
  <c r="BL7" i="3"/>
  <c r="BD7" i="3"/>
  <c r="BE7" i="3" s="1"/>
  <c r="CO31" i="3" s="1"/>
  <c r="AW7" i="3"/>
  <c r="CN31" i="3" s="1"/>
  <c r="AV7" i="3"/>
  <c r="AN7" i="3"/>
  <c r="AO7" i="3" s="1"/>
  <c r="CM31" i="3" s="1"/>
  <c r="AG7" i="3"/>
  <c r="CL31" i="3" s="1"/>
  <c r="AF7" i="3"/>
  <c r="X7" i="3"/>
  <c r="Y7" i="3" s="1"/>
  <c r="CK31" i="3" s="1"/>
  <c r="Q7" i="3"/>
  <c r="CJ31" i="3" s="1"/>
  <c r="P7" i="3"/>
  <c r="H7" i="3"/>
  <c r="I7" i="3" s="1"/>
  <c r="CI31" i="3" s="1"/>
  <c r="BT6" i="3"/>
  <c r="BU6" i="3" s="1"/>
  <c r="CQ30" i="3" s="1"/>
  <c r="BL6" i="3"/>
  <c r="BM6" i="3" s="1"/>
  <c r="CP30" i="3" s="1"/>
  <c r="BD6" i="3"/>
  <c r="BE6" i="3" s="1"/>
  <c r="CO30" i="3" s="1"/>
  <c r="AV6" i="3"/>
  <c r="AW6" i="3" s="1"/>
  <c r="CN30" i="3" s="1"/>
  <c r="AN6" i="3"/>
  <c r="AO6" i="3" s="1"/>
  <c r="CM30" i="3" s="1"/>
  <c r="AF6" i="3"/>
  <c r="AG6" i="3" s="1"/>
  <c r="CL30" i="3" s="1"/>
  <c r="X6" i="3"/>
  <c r="P6" i="3"/>
  <c r="Q6" i="3" s="1"/>
  <c r="CJ30" i="3" s="1"/>
  <c r="H6" i="3"/>
  <c r="I6" i="3" s="1"/>
  <c r="CI30" i="3" s="1"/>
  <c r="BU5" i="3"/>
  <c r="CQ29" i="3" s="1"/>
  <c r="BT5" i="3"/>
  <c r="BM5" i="3"/>
  <c r="CP29" i="3" s="1"/>
  <c r="BL5" i="3"/>
  <c r="BE5" i="3"/>
  <c r="CO29" i="3" s="1"/>
  <c r="BD5" i="3"/>
  <c r="AW5" i="3"/>
  <c r="CN29" i="3" s="1"/>
  <c r="AV5" i="3"/>
  <c r="AO5" i="3"/>
  <c r="CM29" i="3" s="1"/>
  <c r="AN5" i="3"/>
  <c r="AF5" i="3"/>
  <c r="AG5" i="3" s="1"/>
  <c r="CL29" i="3" s="1"/>
  <c r="X5" i="3"/>
  <c r="Q5" i="3"/>
  <c r="CJ29" i="3" s="1"/>
  <c r="P5" i="3"/>
  <c r="I5" i="3"/>
  <c r="CI29" i="3" s="1"/>
  <c r="H5" i="3"/>
  <c r="BT4" i="3"/>
  <c r="BU4" i="3" s="1"/>
  <c r="CQ28" i="3" s="1"/>
  <c r="BL4" i="3"/>
  <c r="BM4" i="3" s="1"/>
  <c r="CP28" i="3" s="1"/>
  <c r="BD4" i="3"/>
  <c r="BE4" i="3" s="1"/>
  <c r="CO28" i="3" s="1"/>
  <c r="AV4" i="3"/>
  <c r="AW4" i="3" s="1"/>
  <c r="CN28" i="3" s="1"/>
  <c r="AN4" i="3"/>
  <c r="AO4" i="3" s="1"/>
  <c r="CM28" i="3" s="1"/>
  <c r="AF4" i="3"/>
  <c r="AG4" i="3" s="1"/>
  <c r="CL28" i="3" s="1"/>
  <c r="X4" i="3"/>
  <c r="Q4" i="3"/>
  <c r="CJ28" i="3" s="1"/>
  <c r="P4" i="3"/>
  <c r="H4" i="3"/>
  <c r="I4" i="3" s="1"/>
  <c r="CI28" i="3" s="1"/>
  <c r="BT3" i="3"/>
  <c r="BU3" i="3" s="1"/>
  <c r="BL3" i="3"/>
  <c r="BM3" i="3" s="1"/>
  <c r="BD3" i="3"/>
  <c r="BE3" i="3" s="1"/>
  <c r="AV3" i="3"/>
  <c r="AW3" i="3" s="1"/>
  <c r="AN3" i="3"/>
  <c r="AO3" i="3" s="1"/>
  <c r="AF3" i="3"/>
  <c r="X3" i="3"/>
  <c r="Y3" i="3" s="1"/>
  <c r="P3" i="3"/>
  <c r="Q3" i="3" s="1"/>
  <c r="H3" i="3"/>
  <c r="I3" i="3" s="1"/>
  <c r="CG65" i="2"/>
  <c r="BZ65" i="2"/>
  <c r="BS65" i="2"/>
  <c r="BL65" i="2"/>
  <c r="BE65" i="2"/>
  <c r="AX65" i="2"/>
  <c r="AQ65" i="2"/>
  <c r="AJ65" i="2"/>
  <c r="AC65" i="2"/>
  <c r="V65" i="2"/>
  <c r="O65" i="2"/>
  <c r="H65" i="2"/>
  <c r="CG64" i="2"/>
  <c r="BZ64" i="2"/>
  <c r="BS64" i="2"/>
  <c r="BL64" i="2"/>
  <c r="BE64" i="2"/>
  <c r="AX64" i="2"/>
  <c r="AQ64" i="2"/>
  <c r="AJ64" i="2"/>
  <c r="AC64" i="2"/>
  <c r="V64" i="2"/>
  <c r="O64" i="2"/>
  <c r="H64" i="2"/>
  <c r="CG63" i="2"/>
  <c r="BZ63" i="2"/>
  <c r="BS63" i="2"/>
  <c r="BL63" i="2"/>
  <c r="BE63" i="2"/>
  <c r="AX63" i="2"/>
  <c r="AQ63" i="2"/>
  <c r="AJ63" i="2"/>
  <c r="AC63" i="2"/>
  <c r="V63" i="2"/>
  <c r="O63" i="2"/>
  <c r="H63" i="2"/>
  <c r="CG62" i="2"/>
  <c r="BZ62" i="2"/>
  <c r="BS62" i="2"/>
  <c r="BL62" i="2"/>
  <c r="BE62" i="2"/>
  <c r="AX62" i="2"/>
  <c r="AQ62" i="2"/>
  <c r="AJ62" i="2"/>
  <c r="AC62" i="2"/>
  <c r="V62" i="2"/>
  <c r="O62" i="2"/>
  <c r="H62" i="2"/>
  <c r="CG61" i="2"/>
  <c r="BZ61" i="2"/>
  <c r="BS61" i="2"/>
  <c r="BL61" i="2"/>
  <c r="BE61" i="2"/>
  <c r="AX61" i="2"/>
  <c r="AQ61" i="2"/>
  <c r="AJ61" i="2"/>
  <c r="AC61" i="2"/>
  <c r="V61" i="2"/>
  <c r="O61" i="2"/>
  <c r="H61" i="2"/>
  <c r="CG60" i="2"/>
  <c r="BZ60" i="2"/>
  <c r="BS60" i="2"/>
  <c r="BL60" i="2"/>
  <c r="BE60" i="2"/>
  <c r="AX60" i="2"/>
  <c r="AQ60" i="2"/>
  <c r="AJ60" i="2"/>
  <c r="AC60" i="2"/>
  <c r="V60" i="2"/>
  <c r="O60" i="2"/>
  <c r="H60" i="2"/>
  <c r="CG59" i="2"/>
  <c r="BZ59" i="2"/>
  <c r="BS59" i="2"/>
  <c r="BL59" i="2"/>
  <c r="BE59" i="2"/>
  <c r="AX59" i="2"/>
  <c r="AQ59" i="2"/>
  <c r="AJ59" i="2"/>
  <c r="AC59" i="2"/>
  <c r="V59" i="2"/>
  <c r="O59" i="2"/>
  <c r="H59" i="2"/>
  <c r="CG58" i="2"/>
  <c r="BZ58" i="2"/>
  <c r="BS58" i="2"/>
  <c r="BL58" i="2"/>
  <c r="BE58" i="2"/>
  <c r="AX58" i="2"/>
  <c r="AQ58" i="2"/>
  <c r="AJ58" i="2"/>
  <c r="AC58" i="2"/>
  <c r="V58" i="2"/>
  <c r="O58" i="2"/>
  <c r="H58" i="2"/>
  <c r="CG57" i="2"/>
  <c r="BZ57" i="2"/>
  <c r="BS57" i="2"/>
  <c r="BL57" i="2"/>
  <c r="BE57" i="2"/>
  <c r="AX57" i="2"/>
  <c r="AQ57" i="2"/>
  <c r="AJ57" i="2"/>
  <c r="AC57" i="2"/>
  <c r="V57" i="2"/>
  <c r="O57" i="2"/>
  <c r="H57" i="2"/>
  <c r="CG56" i="2"/>
  <c r="BZ56" i="2"/>
  <c r="BS56" i="2"/>
  <c r="BL56" i="2"/>
  <c r="BE56" i="2"/>
  <c r="AX56" i="2"/>
  <c r="AQ56" i="2"/>
  <c r="AJ56" i="2"/>
  <c r="AC56" i="2"/>
  <c r="V56" i="2"/>
  <c r="O56" i="2"/>
  <c r="H56" i="2"/>
  <c r="CG55" i="2"/>
  <c r="BZ55" i="2"/>
  <c r="BS55" i="2"/>
  <c r="BL55" i="2"/>
  <c r="BE55" i="2"/>
  <c r="AX55" i="2"/>
  <c r="AQ55" i="2"/>
  <c r="AJ55" i="2"/>
  <c r="AC55" i="2"/>
  <c r="V55" i="2"/>
  <c r="O55" i="2"/>
  <c r="H55" i="2"/>
  <c r="CG54" i="2"/>
  <c r="BZ54" i="2"/>
  <c r="BS54" i="2"/>
  <c r="BL54" i="2"/>
  <c r="BE54" i="2"/>
  <c r="AX54" i="2"/>
  <c r="AQ54" i="2"/>
  <c r="AJ54" i="2"/>
  <c r="AC54" i="2"/>
  <c r="V54" i="2"/>
  <c r="O54" i="2"/>
  <c r="H54" i="2"/>
  <c r="CG53" i="2"/>
  <c r="BZ53" i="2"/>
  <c r="BS53" i="2"/>
  <c r="BL53" i="2"/>
  <c r="BE53" i="2"/>
  <c r="AX53" i="2"/>
  <c r="AQ53" i="2"/>
  <c r="AJ53" i="2"/>
  <c r="AC53" i="2"/>
  <c r="V53" i="2"/>
  <c r="O53" i="2"/>
  <c r="H53" i="2"/>
  <c r="CG52" i="2"/>
  <c r="BZ52" i="2"/>
  <c r="BS52" i="2"/>
  <c r="BL52" i="2"/>
  <c r="BE52" i="2"/>
  <c r="AX52" i="2"/>
  <c r="AQ52" i="2"/>
  <c r="AJ52" i="2"/>
  <c r="AC52" i="2"/>
  <c r="V52" i="2"/>
  <c r="O52" i="2"/>
  <c r="H52" i="2"/>
  <c r="CG51" i="2"/>
  <c r="BZ51" i="2"/>
  <c r="BS51" i="2"/>
  <c r="BL51" i="2"/>
  <c r="BE51" i="2"/>
  <c r="AX51" i="2"/>
  <c r="AQ51" i="2"/>
  <c r="AJ51" i="2"/>
  <c r="AC51" i="2"/>
  <c r="V51" i="2"/>
  <c r="O51" i="2"/>
  <c r="H51" i="2"/>
  <c r="CG50" i="2"/>
  <c r="BZ50" i="2"/>
  <c r="BS50" i="2"/>
  <c r="BL50" i="2"/>
  <c r="BE50" i="2"/>
  <c r="AX50" i="2"/>
  <c r="AQ50" i="2"/>
  <c r="AJ50" i="2"/>
  <c r="AC50" i="2"/>
  <c r="V50" i="2"/>
  <c r="O50" i="2"/>
  <c r="H50" i="2"/>
  <c r="CG49" i="2"/>
  <c r="BZ49" i="2"/>
  <c r="BS49" i="2"/>
  <c r="BL49" i="2"/>
  <c r="BE49" i="2"/>
  <c r="AX49" i="2"/>
  <c r="AQ49" i="2"/>
  <c r="AJ49" i="2"/>
  <c r="AC49" i="2"/>
  <c r="V49" i="2"/>
  <c r="O49" i="2"/>
  <c r="H49" i="2"/>
  <c r="CG48" i="2"/>
  <c r="BZ48" i="2"/>
  <c r="BS48" i="2"/>
  <c r="BL48" i="2"/>
  <c r="BE48" i="2"/>
  <c r="AX48" i="2"/>
  <c r="AQ48" i="2"/>
  <c r="AJ48" i="2"/>
  <c r="AC48" i="2"/>
  <c r="V48" i="2"/>
  <c r="O48" i="2"/>
  <c r="H48" i="2"/>
  <c r="BU43" i="2"/>
  <c r="BO43" i="2"/>
  <c r="BI43" i="2"/>
  <c r="BC43" i="2"/>
  <c r="AW43" i="2"/>
  <c r="AQ43" i="2"/>
  <c r="AK43" i="2"/>
  <c r="AE43" i="2"/>
  <c r="Y43" i="2"/>
  <c r="S43" i="2"/>
  <c r="M43" i="2"/>
  <c r="G43" i="2"/>
  <c r="A43" i="2"/>
  <c r="A65" i="2" s="1"/>
  <c r="BU42" i="2"/>
  <c r="BO42" i="2"/>
  <c r="BI42" i="2"/>
  <c r="BC42" i="2"/>
  <c r="AW42" i="2"/>
  <c r="AQ42" i="2"/>
  <c r="AK42" i="2"/>
  <c r="AE42" i="2"/>
  <c r="Y42" i="2"/>
  <c r="S42" i="2"/>
  <c r="M42" i="2"/>
  <c r="G42" i="2"/>
  <c r="A42" i="2"/>
  <c r="A64" i="2" s="1"/>
  <c r="BU41" i="2"/>
  <c r="BO41" i="2"/>
  <c r="BI41" i="2"/>
  <c r="BC41" i="2"/>
  <c r="AW41" i="2"/>
  <c r="AQ41" i="2"/>
  <c r="AK41" i="2"/>
  <c r="AE41" i="2"/>
  <c r="Y41" i="2"/>
  <c r="S41" i="2"/>
  <c r="M41" i="2"/>
  <c r="G41" i="2"/>
  <c r="A41" i="2"/>
  <c r="A63" i="2" s="1"/>
  <c r="BU40" i="2"/>
  <c r="BO40" i="2"/>
  <c r="BI40" i="2"/>
  <c r="BC40" i="2"/>
  <c r="AW40" i="2"/>
  <c r="AQ40" i="2"/>
  <c r="AK40" i="2"/>
  <c r="AE40" i="2"/>
  <c r="Y40" i="2"/>
  <c r="S40" i="2"/>
  <c r="M40" i="2"/>
  <c r="G40" i="2"/>
  <c r="A40" i="2"/>
  <c r="A62" i="2" s="1"/>
  <c r="BU39" i="2"/>
  <c r="BO39" i="2"/>
  <c r="BI39" i="2"/>
  <c r="BC39" i="2"/>
  <c r="AW39" i="2"/>
  <c r="AQ39" i="2"/>
  <c r="AK39" i="2"/>
  <c r="AE39" i="2"/>
  <c r="Y39" i="2"/>
  <c r="S39" i="2"/>
  <c r="M39" i="2"/>
  <c r="G39" i="2"/>
  <c r="A39" i="2"/>
  <c r="A61" i="2" s="1"/>
  <c r="BU38" i="2"/>
  <c r="BO38" i="2"/>
  <c r="BI38" i="2"/>
  <c r="BC38" i="2"/>
  <c r="AW38" i="2"/>
  <c r="AQ38" i="2"/>
  <c r="AK38" i="2"/>
  <c r="AE38" i="2"/>
  <c r="Y38" i="2"/>
  <c r="S38" i="2"/>
  <c r="M38" i="2"/>
  <c r="G38" i="2"/>
  <c r="A38" i="2"/>
  <c r="A60" i="2" s="1"/>
  <c r="BU37" i="2"/>
  <c r="BO37" i="2"/>
  <c r="BI37" i="2"/>
  <c r="BC37" i="2"/>
  <c r="AW37" i="2"/>
  <c r="AQ37" i="2"/>
  <c r="AK37" i="2"/>
  <c r="AE37" i="2"/>
  <c r="Y37" i="2"/>
  <c r="S37" i="2"/>
  <c r="M37" i="2"/>
  <c r="G37" i="2"/>
  <c r="A37" i="2"/>
  <c r="A59" i="2" s="1"/>
  <c r="BU36" i="2"/>
  <c r="BO36" i="2"/>
  <c r="BI36" i="2"/>
  <c r="BC36" i="2"/>
  <c r="AW36" i="2"/>
  <c r="AQ36" i="2"/>
  <c r="AK36" i="2"/>
  <c r="AE36" i="2"/>
  <c r="Y36" i="2"/>
  <c r="S36" i="2"/>
  <c r="M36" i="2"/>
  <c r="G36" i="2"/>
  <c r="A36" i="2"/>
  <c r="A58" i="2" s="1"/>
  <c r="BU35" i="2"/>
  <c r="BO35" i="2"/>
  <c r="BI35" i="2"/>
  <c r="BC35" i="2"/>
  <c r="AW35" i="2"/>
  <c r="AQ35" i="2"/>
  <c r="AK35" i="2"/>
  <c r="AE35" i="2"/>
  <c r="Y35" i="2"/>
  <c r="S35" i="2"/>
  <c r="M35" i="2"/>
  <c r="G35" i="2"/>
  <c r="A35" i="2"/>
  <c r="A57" i="2" s="1"/>
  <c r="BU34" i="2"/>
  <c r="BO34" i="2"/>
  <c r="BI34" i="2"/>
  <c r="BC34" i="2"/>
  <c r="AW34" i="2"/>
  <c r="AQ34" i="2"/>
  <c r="AK34" i="2"/>
  <c r="AE34" i="2"/>
  <c r="Y34" i="2"/>
  <c r="S34" i="2"/>
  <c r="M34" i="2"/>
  <c r="G34" i="2"/>
  <c r="A34" i="2"/>
  <c r="A56" i="2" s="1"/>
  <c r="BU33" i="2"/>
  <c r="BO33" i="2"/>
  <c r="BI33" i="2"/>
  <c r="BC33" i="2"/>
  <c r="AW33" i="2"/>
  <c r="AQ33" i="2"/>
  <c r="AK33" i="2"/>
  <c r="AE33" i="2"/>
  <c r="Y33" i="2"/>
  <c r="S33" i="2"/>
  <c r="M33" i="2"/>
  <c r="G33" i="2"/>
  <c r="A33" i="2"/>
  <c r="A55" i="2" s="1"/>
  <c r="BU32" i="2"/>
  <c r="BO32" i="2"/>
  <c r="BI32" i="2"/>
  <c r="BC32" i="2"/>
  <c r="AW32" i="2"/>
  <c r="AQ32" i="2"/>
  <c r="AK32" i="2"/>
  <c r="AE32" i="2"/>
  <c r="Y32" i="2"/>
  <c r="S32" i="2"/>
  <c r="M32" i="2"/>
  <c r="G32" i="2"/>
  <c r="BV32" i="2" s="1"/>
  <c r="A32" i="2"/>
  <c r="A54" i="2" s="1"/>
  <c r="BU31" i="2"/>
  <c r="BO31" i="2"/>
  <c r="BI31" i="2"/>
  <c r="BC31" i="2"/>
  <c r="AW31" i="2"/>
  <c r="AQ31" i="2"/>
  <c r="AK31" i="2"/>
  <c r="AE31" i="2"/>
  <c r="Y31" i="2"/>
  <c r="S31" i="2"/>
  <c r="M31" i="2"/>
  <c r="G31" i="2"/>
  <c r="A31" i="2"/>
  <c r="A53" i="2" s="1"/>
  <c r="BU30" i="2"/>
  <c r="BO30" i="2"/>
  <c r="BI30" i="2"/>
  <c r="BC30" i="2"/>
  <c r="AW30" i="2"/>
  <c r="AQ30" i="2"/>
  <c r="AK30" i="2"/>
  <c r="AE30" i="2"/>
  <c r="Y30" i="2"/>
  <c r="S30" i="2"/>
  <c r="M30" i="2"/>
  <c r="G30" i="2"/>
  <c r="A30" i="2"/>
  <c r="A52" i="2" s="1"/>
  <c r="BU29" i="2"/>
  <c r="BO29" i="2"/>
  <c r="BI29" i="2"/>
  <c r="BC29" i="2"/>
  <c r="AW29" i="2"/>
  <c r="AQ29" i="2"/>
  <c r="AK29" i="2"/>
  <c r="AE29" i="2"/>
  <c r="Y29" i="2"/>
  <c r="S29" i="2"/>
  <c r="M29" i="2"/>
  <c r="G29" i="2"/>
  <c r="A29" i="2"/>
  <c r="A51" i="2" s="1"/>
  <c r="BU28" i="2"/>
  <c r="BO28" i="2"/>
  <c r="BI28" i="2"/>
  <c r="BC28" i="2"/>
  <c r="AW28" i="2"/>
  <c r="AQ28" i="2"/>
  <c r="AK28" i="2"/>
  <c r="AE28" i="2"/>
  <c r="Y28" i="2"/>
  <c r="S28" i="2"/>
  <c r="M28" i="2"/>
  <c r="G28" i="2"/>
  <c r="A28" i="2"/>
  <c r="A50" i="2" s="1"/>
  <c r="BU27" i="2"/>
  <c r="BO27" i="2"/>
  <c r="BI27" i="2"/>
  <c r="BC27" i="2"/>
  <c r="AW27" i="2"/>
  <c r="AQ27" i="2"/>
  <c r="AK27" i="2"/>
  <c r="AE27" i="2"/>
  <c r="Y27" i="2"/>
  <c r="S27" i="2"/>
  <c r="M27" i="2"/>
  <c r="G27" i="2"/>
  <c r="A27" i="2"/>
  <c r="A49" i="2" s="1"/>
  <c r="BU26" i="2"/>
  <c r="BO26" i="2"/>
  <c r="BI26" i="2"/>
  <c r="BC26" i="2"/>
  <c r="AW26" i="2"/>
  <c r="AQ26" i="2"/>
  <c r="AK26" i="2"/>
  <c r="AE26" i="2"/>
  <c r="Y26" i="2"/>
  <c r="S26" i="2"/>
  <c r="M26" i="2"/>
  <c r="G26" i="2"/>
  <c r="A26" i="2"/>
  <c r="A48" i="2" s="1"/>
  <c r="CV21" i="2"/>
  <c r="CU21" i="2"/>
  <c r="CT21" i="2"/>
  <c r="CR20" i="2"/>
  <c r="CS20" i="2" s="1"/>
  <c r="CT44" i="2" s="1"/>
  <c r="CJ20" i="2"/>
  <c r="CK20" i="2" s="1"/>
  <c r="CS44" i="2" s="1"/>
  <c r="CB20" i="2"/>
  <c r="CC20" i="2" s="1"/>
  <c r="CR44" i="2" s="1"/>
  <c r="BT20" i="2"/>
  <c r="BU20" i="2" s="1"/>
  <c r="CQ44" i="2" s="1"/>
  <c r="BL20" i="2"/>
  <c r="BM20" i="2" s="1"/>
  <c r="CP44" i="2" s="1"/>
  <c r="BD20" i="2"/>
  <c r="BE20" i="2" s="1"/>
  <c r="CO44" i="2" s="1"/>
  <c r="AV20" i="2"/>
  <c r="AW20" i="2" s="1"/>
  <c r="CN44" i="2" s="1"/>
  <c r="AN20" i="2"/>
  <c r="AO20" i="2" s="1"/>
  <c r="CM44" i="2" s="1"/>
  <c r="AF20" i="2"/>
  <c r="AG20" i="2" s="1"/>
  <c r="CL44" i="2" s="1"/>
  <c r="X20" i="2"/>
  <c r="Y20" i="2" s="1"/>
  <c r="CK44" i="2" s="1"/>
  <c r="P20" i="2"/>
  <c r="Q20" i="2" s="1"/>
  <c r="CJ44" i="2" s="1"/>
  <c r="H20" i="2"/>
  <c r="I20" i="2" s="1"/>
  <c r="CI44" i="2" s="1"/>
  <c r="CR19" i="2"/>
  <c r="CS19" i="2" s="1"/>
  <c r="CT43" i="2" s="1"/>
  <c r="CK19" i="2"/>
  <c r="CS43" i="2" s="1"/>
  <c r="CJ19" i="2"/>
  <c r="CB19" i="2"/>
  <c r="CC19" i="2" s="1"/>
  <c r="CR43" i="2" s="1"/>
  <c r="BU19" i="2"/>
  <c r="CQ43" i="2" s="1"/>
  <c r="BT19" i="2"/>
  <c r="BL19" i="2"/>
  <c r="BM19" i="2" s="1"/>
  <c r="CP43" i="2" s="1"/>
  <c r="BE19" i="2"/>
  <c r="CO43" i="2" s="1"/>
  <c r="BD19" i="2"/>
  <c r="AV19" i="2"/>
  <c r="AW19" i="2" s="1"/>
  <c r="CN43" i="2" s="1"/>
  <c r="AO19" i="2"/>
  <c r="CM43" i="2" s="1"/>
  <c r="AN19" i="2"/>
  <c r="AF19" i="2"/>
  <c r="AG19" i="2" s="1"/>
  <c r="CL43" i="2" s="1"/>
  <c r="X19" i="2"/>
  <c r="Y19" i="2" s="1"/>
  <c r="CK43" i="2" s="1"/>
  <c r="Q19" i="2"/>
  <c r="CJ43" i="2" s="1"/>
  <c r="P19" i="2"/>
  <c r="I19" i="2"/>
  <c r="CI43" i="2" s="1"/>
  <c r="H19" i="2"/>
  <c r="CR18" i="2"/>
  <c r="CS18" i="2" s="1"/>
  <c r="CT42" i="2" s="1"/>
  <c r="CJ18" i="2"/>
  <c r="CB18" i="2"/>
  <c r="CC18" i="2" s="1"/>
  <c r="CR42" i="2" s="1"/>
  <c r="BT18" i="2"/>
  <c r="BU18" i="2" s="1"/>
  <c r="CQ42" i="2" s="1"/>
  <c r="BL18" i="2"/>
  <c r="BM18" i="2" s="1"/>
  <c r="CP42" i="2" s="1"/>
  <c r="BD18" i="2"/>
  <c r="AV18" i="2"/>
  <c r="AW18" i="2" s="1"/>
  <c r="CN42" i="2" s="1"/>
  <c r="AN18" i="2"/>
  <c r="AO18" i="2" s="1"/>
  <c r="CM42" i="2" s="1"/>
  <c r="AF18" i="2"/>
  <c r="AG18" i="2" s="1"/>
  <c r="CL42" i="2" s="1"/>
  <c r="X18" i="2"/>
  <c r="P18" i="2"/>
  <c r="Q18" i="2" s="1"/>
  <c r="CJ42" i="2" s="1"/>
  <c r="H18" i="2"/>
  <c r="I18" i="2" s="1"/>
  <c r="CI42" i="2" s="1"/>
  <c r="CS17" i="2"/>
  <c r="CT41" i="2" s="1"/>
  <c r="CR17" i="2"/>
  <c r="CK17" i="2"/>
  <c r="CS41" i="2" s="1"/>
  <c r="CJ17" i="2"/>
  <c r="CC17" i="2"/>
  <c r="CR41" i="2" s="1"/>
  <c r="CB17" i="2"/>
  <c r="BU17" i="2"/>
  <c r="CQ41" i="2" s="1"/>
  <c r="BT17" i="2"/>
  <c r="BM17" i="2"/>
  <c r="CP41" i="2" s="1"/>
  <c r="BL17" i="2"/>
  <c r="BE17" i="2"/>
  <c r="CO41" i="2" s="1"/>
  <c r="BD17" i="2"/>
  <c r="AW17" i="2"/>
  <c r="CN41" i="2" s="1"/>
  <c r="AV17" i="2"/>
  <c r="AO17" i="2"/>
  <c r="CM41" i="2" s="1"/>
  <c r="AN17" i="2"/>
  <c r="AG17" i="2"/>
  <c r="CL41" i="2" s="1"/>
  <c r="AF17" i="2"/>
  <c r="X17" i="2"/>
  <c r="Y17" i="2" s="1"/>
  <c r="CK41" i="2" s="1"/>
  <c r="Q17" i="2"/>
  <c r="CJ41" i="2" s="1"/>
  <c r="P17" i="2"/>
  <c r="H17" i="2"/>
  <c r="I17" i="2" s="1"/>
  <c r="CI41" i="2" s="1"/>
  <c r="CR16" i="2"/>
  <c r="CS16" i="2" s="1"/>
  <c r="CT40" i="2" s="1"/>
  <c r="CJ16" i="2"/>
  <c r="CK16" i="2" s="1"/>
  <c r="CS40" i="2" s="1"/>
  <c r="CB16" i="2"/>
  <c r="BT16" i="2"/>
  <c r="BU16" i="2" s="1"/>
  <c r="CQ40" i="2" s="1"/>
  <c r="BL16" i="2"/>
  <c r="BM16" i="2" s="1"/>
  <c r="CP40" i="2" s="1"/>
  <c r="BD16" i="2"/>
  <c r="BE16" i="2" s="1"/>
  <c r="CO40" i="2" s="1"/>
  <c r="AV16" i="2"/>
  <c r="AN16" i="2"/>
  <c r="AO16" i="2" s="1"/>
  <c r="CM40" i="2" s="1"/>
  <c r="AF16" i="2"/>
  <c r="AG16" i="2" s="1"/>
  <c r="CL40" i="2" s="1"/>
  <c r="X16" i="2"/>
  <c r="Y16" i="2" s="1"/>
  <c r="CK40" i="2" s="1"/>
  <c r="P16" i="2"/>
  <c r="H16" i="2"/>
  <c r="I16" i="2" s="1"/>
  <c r="CI40" i="2" s="1"/>
  <c r="CS15" i="2"/>
  <c r="CT39" i="2" s="1"/>
  <c r="CR15" i="2"/>
  <c r="CJ15" i="2"/>
  <c r="CK15" i="2" s="1"/>
  <c r="CS39" i="2" s="1"/>
  <c r="CC15" i="2"/>
  <c r="CR39" i="2" s="1"/>
  <c r="CB15" i="2"/>
  <c r="BT15" i="2"/>
  <c r="BU15" i="2" s="1"/>
  <c r="CQ39" i="2" s="1"/>
  <c r="BM15" i="2"/>
  <c r="CP39" i="2" s="1"/>
  <c r="BL15" i="2"/>
  <c r="BD15" i="2"/>
  <c r="BE15" i="2" s="1"/>
  <c r="CO39" i="2" s="1"/>
  <c r="AW15" i="2"/>
  <c r="CN39" i="2" s="1"/>
  <c r="AV15" i="2"/>
  <c r="AN15" i="2"/>
  <c r="AO15" i="2" s="1"/>
  <c r="CM39" i="2" s="1"/>
  <c r="AG15" i="2"/>
  <c r="CL39" i="2" s="1"/>
  <c r="AF15" i="2"/>
  <c r="X15" i="2"/>
  <c r="P15" i="2"/>
  <c r="Q15" i="2" s="1"/>
  <c r="CJ39" i="2" s="1"/>
  <c r="I15" i="2"/>
  <c r="CI39" i="2" s="1"/>
  <c r="H15" i="2"/>
  <c r="CR14" i="2"/>
  <c r="CS14" i="2" s="1"/>
  <c r="CT38" i="2" s="1"/>
  <c r="CJ14" i="2"/>
  <c r="CK14" i="2" s="1"/>
  <c r="CS38" i="2" s="1"/>
  <c r="CB14" i="2"/>
  <c r="CC14" i="2" s="1"/>
  <c r="CR38" i="2" s="1"/>
  <c r="BT14" i="2"/>
  <c r="BU14" i="2" s="1"/>
  <c r="CQ38" i="2" s="1"/>
  <c r="BL14" i="2"/>
  <c r="BM14" i="2" s="1"/>
  <c r="CP38" i="2" s="1"/>
  <c r="BD14" i="2"/>
  <c r="BE14" i="2" s="1"/>
  <c r="CO38" i="2" s="1"/>
  <c r="AV14" i="2"/>
  <c r="AW14" i="2" s="1"/>
  <c r="CN38" i="2" s="1"/>
  <c r="AN14" i="2"/>
  <c r="AO14" i="2" s="1"/>
  <c r="CM38" i="2" s="1"/>
  <c r="AF14" i="2"/>
  <c r="AG14" i="2" s="1"/>
  <c r="CL38" i="2" s="1"/>
  <c r="X14" i="2"/>
  <c r="Y14" i="2" s="1"/>
  <c r="CK38" i="2" s="1"/>
  <c r="P14" i="2"/>
  <c r="Q14" i="2" s="1"/>
  <c r="CJ38" i="2" s="1"/>
  <c r="H14" i="2"/>
  <c r="I14" i="2" s="1"/>
  <c r="CI38" i="2" s="1"/>
  <c r="CR13" i="2"/>
  <c r="CS13" i="2" s="1"/>
  <c r="CT37" i="2" s="1"/>
  <c r="CK13" i="2"/>
  <c r="CS37" i="2" s="1"/>
  <c r="CJ13" i="2"/>
  <c r="CB13" i="2"/>
  <c r="CC13" i="2" s="1"/>
  <c r="CR37" i="2" s="1"/>
  <c r="BU13" i="2"/>
  <c r="CQ37" i="2" s="1"/>
  <c r="BT13" i="2"/>
  <c r="BL13" i="2"/>
  <c r="BM13" i="2" s="1"/>
  <c r="CP37" i="2" s="1"/>
  <c r="BE13" i="2"/>
  <c r="CO37" i="2" s="1"/>
  <c r="BD13" i="2"/>
  <c r="AV13" i="2"/>
  <c r="AW13" i="2" s="1"/>
  <c r="CN37" i="2" s="1"/>
  <c r="AO13" i="2"/>
  <c r="CM37" i="2" s="1"/>
  <c r="AN13" i="2"/>
  <c r="AF13" i="2"/>
  <c r="AG13" i="2" s="1"/>
  <c r="CL37" i="2" s="1"/>
  <c r="X13" i="2"/>
  <c r="Y13" i="2" s="1"/>
  <c r="CK37" i="2" s="1"/>
  <c r="P13" i="2"/>
  <c r="Q13" i="2" s="1"/>
  <c r="CJ37" i="2" s="1"/>
  <c r="I13" i="2"/>
  <c r="CI37" i="2" s="1"/>
  <c r="H13" i="2"/>
  <c r="CR12" i="2"/>
  <c r="CS12" i="2" s="1"/>
  <c r="CT36" i="2" s="1"/>
  <c r="CJ12" i="2"/>
  <c r="CK12" i="2" s="1"/>
  <c r="CS36" i="2" s="1"/>
  <c r="CB12" i="2"/>
  <c r="CC12" i="2" s="1"/>
  <c r="CR36" i="2" s="1"/>
  <c r="BT12" i="2"/>
  <c r="BU12" i="2" s="1"/>
  <c r="CQ36" i="2" s="1"/>
  <c r="BL12" i="2"/>
  <c r="BM12" i="2" s="1"/>
  <c r="CP36" i="2" s="1"/>
  <c r="BD12" i="2"/>
  <c r="BE12" i="2" s="1"/>
  <c r="CO36" i="2" s="1"/>
  <c r="AV12" i="2"/>
  <c r="AW12" i="2" s="1"/>
  <c r="CN36" i="2" s="1"/>
  <c r="AN12" i="2"/>
  <c r="AO12" i="2" s="1"/>
  <c r="CM36" i="2" s="1"/>
  <c r="AF12" i="2"/>
  <c r="AG12" i="2" s="1"/>
  <c r="CL36" i="2" s="1"/>
  <c r="X12" i="2"/>
  <c r="Y12" i="2" s="1"/>
  <c r="CK36" i="2" s="1"/>
  <c r="P12" i="2"/>
  <c r="Q12" i="2" s="1"/>
  <c r="CJ36" i="2" s="1"/>
  <c r="H12" i="2"/>
  <c r="I12" i="2" s="1"/>
  <c r="CI36" i="2" s="1"/>
  <c r="CR11" i="2"/>
  <c r="CS11" i="2" s="1"/>
  <c r="CT35" i="2" s="1"/>
  <c r="CK11" i="2"/>
  <c r="CS35" i="2" s="1"/>
  <c r="CJ11" i="2"/>
  <c r="CB11" i="2"/>
  <c r="CC11" i="2" s="1"/>
  <c r="CR35" i="2" s="1"/>
  <c r="BU11" i="2"/>
  <c r="CQ35" i="2" s="1"/>
  <c r="BT11" i="2"/>
  <c r="BL11" i="2"/>
  <c r="BM11" i="2" s="1"/>
  <c r="CP35" i="2" s="1"/>
  <c r="BE11" i="2"/>
  <c r="CO35" i="2" s="1"/>
  <c r="BD11" i="2"/>
  <c r="AV11" i="2"/>
  <c r="AW11" i="2" s="1"/>
  <c r="CN35" i="2" s="1"/>
  <c r="AO11" i="2"/>
  <c r="CM35" i="2" s="1"/>
  <c r="AN11" i="2"/>
  <c r="AF11" i="2"/>
  <c r="AG11" i="2" s="1"/>
  <c r="CL35" i="2" s="1"/>
  <c r="X11" i="2"/>
  <c r="Y11" i="2" s="1"/>
  <c r="CK35" i="2" s="1"/>
  <c r="Q11" i="2"/>
  <c r="CJ35" i="2" s="1"/>
  <c r="P11" i="2"/>
  <c r="H11" i="2"/>
  <c r="I11" i="2" s="1"/>
  <c r="CI35" i="2" s="1"/>
  <c r="CR10" i="2"/>
  <c r="CS10" i="2" s="1"/>
  <c r="CT34" i="2" s="1"/>
  <c r="CJ10" i="2"/>
  <c r="CK10" i="2" s="1"/>
  <c r="CS34" i="2" s="1"/>
  <c r="CB10" i="2"/>
  <c r="CC10" i="2" s="1"/>
  <c r="CR34" i="2" s="1"/>
  <c r="BT10" i="2"/>
  <c r="BU10" i="2" s="1"/>
  <c r="CQ34" i="2" s="1"/>
  <c r="BL10" i="2"/>
  <c r="BM10" i="2" s="1"/>
  <c r="CP34" i="2" s="1"/>
  <c r="BD10" i="2"/>
  <c r="BE10" i="2" s="1"/>
  <c r="CO34" i="2" s="1"/>
  <c r="AV10" i="2"/>
  <c r="AW10" i="2" s="1"/>
  <c r="CN34" i="2" s="1"/>
  <c r="AN10" i="2"/>
  <c r="AO10" i="2" s="1"/>
  <c r="CM34" i="2" s="1"/>
  <c r="AF10" i="2"/>
  <c r="AG10" i="2" s="1"/>
  <c r="CL34" i="2" s="1"/>
  <c r="X10" i="2"/>
  <c r="Y10" i="2" s="1"/>
  <c r="CK34" i="2" s="1"/>
  <c r="P10" i="2"/>
  <c r="Q10" i="2" s="1"/>
  <c r="CJ34" i="2" s="1"/>
  <c r="H10" i="2"/>
  <c r="I10" i="2" s="1"/>
  <c r="CI34" i="2" s="1"/>
  <c r="CW10" i="2" s="1"/>
  <c r="H11" i="18" s="1"/>
  <c r="CS9" i="2"/>
  <c r="CT33" i="2" s="1"/>
  <c r="CR9" i="2"/>
  <c r="CJ9" i="2"/>
  <c r="CK9" i="2" s="1"/>
  <c r="CS33" i="2" s="1"/>
  <c r="CC9" i="2"/>
  <c r="CR33" i="2" s="1"/>
  <c r="CB9" i="2"/>
  <c r="BT9" i="2"/>
  <c r="BU9" i="2" s="1"/>
  <c r="CQ33" i="2" s="1"/>
  <c r="BM9" i="2"/>
  <c r="CP33" i="2" s="1"/>
  <c r="BL9" i="2"/>
  <c r="BD9" i="2"/>
  <c r="BE9" i="2" s="1"/>
  <c r="CO33" i="2" s="1"/>
  <c r="AW9" i="2"/>
  <c r="CN33" i="2" s="1"/>
  <c r="AV9" i="2"/>
  <c r="AN9" i="2"/>
  <c r="AO9" i="2" s="1"/>
  <c r="CM33" i="2" s="1"/>
  <c r="AG9" i="2"/>
  <c r="CL33" i="2" s="1"/>
  <c r="AF9" i="2"/>
  <c r="X9" i="2"/>
  <c r="Y9" i="2" s="1"/>
  <c r="CK33" i="2" s="1"/>
  <c r="Q9" i="2"/>
  <c r="CJ33" i="2" s="1"/>
  <c r="P9" i="2"/>
  <c r="H9" i="2"/>
  <c r="I9" i="2" s="1"/>
  <c r="CI33" i="2" s="1"/>
  <c r="CR8" i="2"/>
  <c r="CS8" i="2" s="1"/>
  <c r="CT32" i="2" s="1"/>
  <c r="CJ8" i="2"/>
  <c r="CK8" i="2" s="1"/>
  <c r="CS32" i="2" s="1"/>
  <c r="CB8" i="2"/>
  <c r="CC8" i="2" s="1"/>
  <c r="CR32" i="2" s="1"/>
  <c r="BT8" i="2"/>
  <c r="BU8" i="2" s="1"/>
  <c r="CQ32" i="2" s="1"/>
  <c r="BL8" i="2"/>
  <c r="BM8" i="2" s="1"/>
  <c r="CP32" i="2" s="1"/>
  <c r="BD8" i="2"/>
  <c r="BE8" i="2" s="1"/>
  <c r="CO32" i="2" s="1"/>
  <c r="AV8" i="2"/>
  <c r="AW8" i="2" s="1"/>
  <c r="CN32" i="2" s="1"/>
  <c r="AN8" i="2"/>
  <c r="AO8" i="2" s="1"/>
  <c r="CM32" i="2" s="1"/>
  <c r="AF8" i="2"/>
  <c r="AG8" i="2" s="1"/>
  <c r="CL32" i="2" s="1"/>
  <c r="X8" i="2"/>
  <c r="Y8" i="2" s="1"/>
  <c r="CK32" i="2" s="1"/>
  <c r="P8" i="2"/>
  <c r="Q8" i="2" s="1"/>
  <c r="CJ32" i="2" s="1"/>
  <c r="H8" i="2"/>
  <c r="I8" i="2" s="1"/>
  <c r="CI32" i="2" s="1"/>
  <c r="CS7" i="2"/>
  <c r="CT31" i="2" s="1"/>
  <c r="CR7" i="2"/>
  <c r="CJ7" i="2"/>
  <c r="CK7" i="2" s="1"/>
  <c r="CS31" i="2" s="1"/>
  <c r="CC7" i="2"/>
  <c r="CR31" i="2" s="1"/>
  <c r="CB7" i="2"/>
  <c r="BT7" i="2"/>
  <c r="BU7" i="2" s="1"/>
  <c r="CQ31" i="2" s="1"/>
  <c r="BM7" i="2"/>
  <c r="CP31" i="2" s="1"/>
  <c r="BL7" i="2"/>
  <c r="BD7" i="2"/>
  <c r="BE7" i="2" s="1"/>
  <c r="CO31" i="2" s="1"/>
  <c r="AW7" i="2"/>
  <c r="CN31" i="2" s="1"/>
  <c r="AV7" i="2"/>
  <c r="AN7" i="2"/>
  <c r="AO7" i="2" s="1"/>
  <c r="CM31" i="2" s="1"/>
  <c r="AG7" i="2"/>
  <c r="CL31" i="2" s="1"/>
  <c r="AF7" i="2"/>
  <c r="X7" i="2"/>
  <c r="Y7" i="2" s="1"/>
  <c r="CK31" i="2" s="1"/>
  <c r="P7" i="2"/>
  <c r="Q7" i="2" s="1"/>
  <c r="CJ31" i="2" s="1"/>
  <c r="I7" i="2"/>
  <c r="CI31" i="2" s="1"/>
  <c r="H7" i="2"/>
  <c r="CR6" i="2"/>
  <c r="CS6" i="2" s="1"/>
  <c r="CT30" i="2" s="1"/>
  <c r="CJ6" i="2"/>
  <c r="CK6" i="2" s="1"/>
  <c r="CS30" i="2" s="1"/>
  <c r="CB6" i="2"/>
  <c r="CC6" i="2" s="1"/>
  <c r="CR30" i="2" s="1"/>
  <c r="BT6" i="2"/>
  <c r="BU6" i="2" s="1"/>
  <c r="CQ30" i="2" s="1"/>
  <c r="BL6" i="2"/>
  <c r="BM6" i="2" s="1"/>
  <c r="CP30" i="2" s="1"/>
  <c r="BD6" i="2"/>
  <c r="BE6" i="2" s="1"/>
  <c r="CO30" i="2" s="1"/>
  <c r="AV6" i="2"/>
  <c r="AW6" i="2" s="1"/>
  <c r="CN30" i="2" s="1"/>
  <c r="AN6" i="2"/>
  <c r="AO6" i="2" s="1"/>
  <c r="CM30" i="2" s="1"/>
  <c r="AF6" i="2"/>
  <c r="AG6" i="2" s="1"/>
  <c r="CL30" i="2" s="1"/>
  <c r="X6" i="2"/>
  <c r="P6" i="2"/>
  <c r="Q6" i="2" s="1"/>
  <c r="CJ30" i="2" s="1"/>
  <c r="H6" i="2"/>
  <c r="I6" i="2" s="1"/>
  <c r="CI30" i="2" s="1"/>
  <c r="CR5" i="2"/>
  <c r="CS5" i="2" s="1"/>
  <c r="CT29" i="2" s="1"/>
  <c r="CK5" i="2"/>
  <c r="CS29" i="2" s="1"/>
  <c r="CJ5" i="2"/>
  <c r="CB5" i="2"/>
  <c r="CC5" i="2" s="1"/>
  <c r="CR29" i="2" s="1"/>
  <c r="BU5" i="2"/>
  <c r="CQ29" i="2" s="1"/>
  <c r="BT5" i="2"/>
  <c r="BL5" i="2"/>
  <c r="BM5" i="2" s="1"/>
  <c r="CP29" i="2" s="1"/>
  <c r="BE5" i="2"/>
  <c r="CO29" i="2" s="1"/>
  <c r="BD5" i="2"/>
  <c r="AV5" i="2"/>
  <c r="AW5" i="2" s="1"/>
  <c r="CN29" i="2" s="1"/>
  <c r="AO5" i="2"/>
  <c r="CM29" i="2" s="1"/>
  <c r="AN5" i="2"/>
  <c r="AF5" i="2"/>
  <c r="AG5" i="2" s="1"/>
  <c r="CL29" i="2" s="1"/>
  <c r="X5" i="2"/>
  <c r="P5" i="2"/>
  <c r="Q5" i="2" s="1"/>
  <c r="CJ29" i="2" s="1"/>
  <c r="I5" i="2"/>
  <c r="CI29" i="2" s="1"/>
  <c r="H5" i="2"/>
  <c r="CR4" i="2"/>
  <c r="CS4" i="2" s="1"/>
  <c r="CT28" i="2" s="1"/>
  <c r="CJ4" i="2"/>
  <c r="CK4" i="2" s="1"/>
  <c r="CS28" i="2" s="1"/>
  <c r="CB4" i="2"/>
  <c r="CC4" i="2" s="1"/>
  <c r="CR28" i="2" s="1"/>
  <c r="BT4" i="2"/>
  <c r="BU4" i="2" s="1"/>
  <c r="CQ28" i="2" s="1"/>
  <c r="BL4" i="2"/>
  <c r="BM4" i="2" s="1"/>
  <c r="CP28" i="2" s="1"/>
  <c r="BD4" i="2"/>
  <c r="BE4" i="2" s="1"/>
  <c r="CO28" i="2" s="1"/>
  <c r="AV4" i="2"/>
  <c r="AW4" i="2" s="1"/>
  <c r="CN28" i="2" s="1"/>
  <c r="AN4" i="2"/>
  <c r="AO4" i="2" s="1"/>
  <c r="CM28" i="2" s="1"/>
  <c r="AF4" i="2"/>
  <c r="AG4" i="2" s="1"/>
  <c r="CL28" i="2" s="1"/>
  <c r="X4" i="2"/>
  <c r="P4" i="2"/>
  <c r="Q4" i="2" s="1"/>
  <c r="CJ28" i="2" s="1"/>
  <c r="H4" i="2"/>
  <c r="I4" i="2" s="1"/>
  <c r="CI28" i="2" s="1"/>
  <c r="CR3" i="2"/>
  <c r="CS3" i="2" s="1"/>
  <c r="CK3" i="2"/>
  <c r="CJ3" i="2"/>
  <c r="CB3" i="2"/>
  <c r="CC3" i="2" s="1"/>
  <c r="BU3" i="2"/>
  <c r="BT3" i="2"/>
  <c r="BL3" i="2"/>
  <c r="BM3" i="2" s="1"/>
  <c r="BE3" i="2"/>
  <c r="BD3" i="2"/>
  <c r="AV3" i="2"/>
  <c r="AW3" i="2" s="1"/>
  <c r="CN27" i="2" s="1"/>
  <c r="AO3" i="2"/>
  <c r="AN3" i="2"/>
  <c r="AF3" i="2"/>
  <c r="AG3" i="2" s="1"/>
  <c r="CL27" i="2" s="1"/>
  <c r="X3" i="2"/>
  <c r="Y3" i="2" s="1"/>
  <c r="Q3" i="2"/>
  <c r="CJ27" i="2" s="1"/>
  <c r="P3" i="2"/>
  <c r="H3" i="2"/>
  <c r="I3" i="2" s="1"/>
  <c r="CW12" i="2" l="1"/>
  <c r="H13" i="18" s="1"/>
  <c r="CW20" i="2"/>
  <c r="H21" i="18" s="1"/>
  <c r="BV26" i="2"/>
  <c r="BV30" i="2"/>
  <c r="BV34" i="2"/>
  <c r="BV42" i="2"/>
  <c r="BM49" i="3"/>
  <c r="BM50" i="3"/>
  <c r="BV4" i="4"/>
  <c r="B5" i="18" s="1"/>
  <c r="BV20" i="4"/>
  <c r="B21" i="18" s="1"/>
  <c r="BD27" i="4"/>
  <c r="BD29" i="4"/>
  <c r="BD31" i="4"/>
  <c r="BM48" i="4"/>
  <c r="BM49" i="4"/>
  <c r="BM52" i="4"/>
  <c r="BM53" i="4"/>
  <c r="BM60" i="4"/>
  <c r="BM61" i="4"/>
  <c r="BV31" i="2"/>
  <c r="BV35" i="2"/>
  <c r="BD31" i="3"/>
  <c r="BM51" i="3"/>
  <c r="BD26" i="4"/>
  <c r="BD32" i="4"/>
  <c r="BD33" i="4"/>
  <c r="BD35" i="4"/>
  <c r="BD38" i="4"/>
  <c r="BD40" i="4"/>
  <c r="BD41" i="4"/>
  <c r="BD43" i="4"/>
  <c r="BM58" i="4"/>
  <c r="BM59" i="4"/>
  <c r="BD32" i="9"/>
  <c r="BD34" i="9"/>
  <c r="CW8" i="2"/>
  <c r="H9" i="18" s="1"/>
  <c r="CW14" i="2"/>
  <c r="H15" i="18" s="1"/>
  <c r="Y15" i="2"/>
  <c r="CK39" i="2" s="1"/>
  <c r="Q16" i="2"/>
  <c r="CJ40" i="2" s="1"/>
  <c r="CW16" i="2" s="1"/>
  <c r="H17" i="18" s="1"/>
  <c r="AW16" i="2"/>
  <c r="CN40" i="2" s="1"/>
  <c r="CC16" i="2"/>
  <c r="CR40" i="2" s="1"/>
  <c r="Y18" i="2"/>
  <c r="CK42" i="2" s="1"/>
  <c r="CW18" i="2" s="1"/>
  <c r="H19" i="18" s="1"/>
  <c r="BE18" i="2"/>
  <c r="CO42" i="2" s="1"/>
  <c r="CK18" i="2"/>
  <c r="CS42" i="2" s="1"/>
  <c r="BV29" i="2"/>
  <c r="BV33" i="2"/>
  <c r="BV12" i="3"/>
  <c r="C13" i="18" s="1"/>
  <c r="Y18" i="3"/>
  <c r="CK42" i="3" s="1"/>
  <c r="BE18" i="3"/>
  <c r="CO42" i="3" s="1"/>
  <c r="BD28" i="3"/>
  <c r="BD30" i="3"/>
  <c r="BM48" i="3"/>
  <c r="BV6" i="4"/>
  <c r="B7" i="18" s="1"/>
  <c r="BD34" i="4"/>
  <c r="BD36" i="4"/>
  <c r="BD37" i="4"/>
  <c r="BD39" i="4"/>
  <c r="BD42" i="4"/>
  <c r="BM54" i="4"/>
  <c r="BM55" i="4"/>
  <c r="BM62" i="4"/>
  <c r="BM63" i="4"/>
  <c r="AG18" i="9"/>
  <c r="CL42" i="9" s="1"/>
  <c r="BM18" i="9"/>
  <c r="CP42" i="9" s="1"/>
  <c r="BD27" i="9"/>
  <c r="BD29" i="9"/>
  <c r="BD31" i="9"/>
  <c r="BD33" i="9"/>
  <c r="BD35" i="9"/>
  <c r="BD37" i="9"/>
  <c r="BD39" i="9"/>
  <c r="BD41" i="9"/>
  <c r="BM48" i="9"/>
  <c r="BM52" i="9"/>
  <c r="BM56" i="9"/>
  <c r="BM60" i="9"/>
  <c r="BM64" i="9"/>
  <c r="I6" i="6"/>
  <c r="CI30" i="6" s="1"/>
  <c r="Y8" i="6"/>
  <c r="Y10" i="6"/>
  <c r="CK34" i="6" s="1"/>
  <c r="I12" i="6"/>
  <c r="CI36" i="6" s="1"/>
  <c r="Y13" i="6"/>
  <c r="Q16" i="6"/>
  <c r="CJ40" i="6" s="1"/>
  <c r="I17" i="6"/>
  <c r="CI41" i="6" s="1"/>
  <c r="Y18" i="6"/>
  <c r="CK42" i="6" s="1"/>
  <c r="I20" i="6"/>
  <c r="CI44" i="6" s="1"/>
  <c r="T27" i="6"/>
  <c r="T28" i="6"/>
  <c r="T29" i="6"/>
  <c r="W51" i="6"/>
  <c r="W54" i="6"/>
  <c r="W58" i="6"/>
  <c r="W62" i="6"/>
  <c r="Y9" i="10"/>
  <c r="CK33" i="10" s="1"/>
  <c r="BE9" i="10"/>
  <c r="CO33" i="10" s="1"/>
  <c r="BU10" i="10"/>
  <c r="CQ34" i="10" s="1"/>
  <c r="Q11" i="10"/>
  <c r="CJ35" i="10" s="1"/>
  <c r="AG14" i="10"/>
  <c r="CL38" i="10" s="1"/>
  <c r="BM14" i="10"/>
  <c r="CP38" i="10" s="1"/>
  <c r="BE15" i="10"/>
  <c r="CO39" i="10" s="1"/>
  <c r="I16" i="10"/>
  <c r="CI40" i="10" s="1"/>
  <c r="AO16" i="10"/>
  <c r="CM40" i="10" s="1"/>
  <c r="BU16" i="10"/>
  <c r="CQ40" i="10" s="1"/>
  <c r="Q17" i="10"/>
  <c r="CJ41" i="10" s="1"/>
  <c r="AW19" i="10"/>
  <c r="CN43" i="10" s="1"/>
  <c r="CI28" i="6"/>
  <c r="I4" i="6"/>
  <c r="Y6" i="6"/>
  <c r="BM50" i="10"/>
  <c r="BM54" i="10"/>
  <c r="BM58" i="10"/>
  <c r="BM62" i="10"/>
  <c r="BD36" i="9"/>
  <c r="BD38" i="9"/>
  <c r="BD40" i="9"/>
  <c r="BD42" i="9"/>
  <c r="BM54" i="9"/>
  <c r="BM58" i="9"/>
  <c r="BM62" i="9"/>
  <c r="CI32" i="6"/>
  <c r="I8" i="6"/>
  <c r="I13" i="6"/>
  <c r="CI37" i="6" s="1"/>
  <c r="Y17" i="6"/>
  <c r="W53" i="6"/>
  <c r="BV14" i="10"/>
  <c r="I15" i="18" s="1"/>
  <c r="BU3" i="9"/>
  <c r="I7" i="9"/>
  <c r="CI31" i="9" s="1"/>
  <c r="AO7" i="9"/>
  <c r="CM31" i="9" s="1"/>
  <c r="BU7" i="9"/>
  <c r="CQ31" i="9" s="1"/>
  <c r="BM10" i="9"/>
  <c r="CP34" i="9" s="1"/>
  <c r="BV10" i="9" s="1"/>
  <c r="K11" i="18" s="1"/>
  <c r="BV12" i="9"/>
  <c r="K13" i="18" s="1"/>
  <c r="AG14" i="9"/>
  <c r="CL38" i="9" s="1"/>
  <c r="BM14" i="9"/>
  <c r="CP38" i="9" s="1"/>
  <c r="I16" i="9"/>
  <c r="CI40" i="9" s="1"/>
  <c r="AO16" i="9"/>
  <c r="CM40" i="9" s="1"/>
  <c r="BU16" i="9"/>
  <c r="CQ40" i="9" s="1"/>
  <c r="Y18" i="9"/>
  <c r="CK42" i="9" s="1"/>
  <c r="BE18" i="9"/>
  <c r="CO42" i="9" s="1"/>
  <c r="I20" i="9"/>
  <c r="CI44" i="9" s="1"/>
  <c r="BV20" i="9" s="1"/>
  <c r="K21" i="18" s="1"/>
  <c r="AO20" i="9"/>
  <c r="CM44" i="9" s="1"/>
  <c r="BU20" i="9"/>
  <c r="CQ44" i="9" s="1"/>
  <c r="BD43" i="9"/>
  <c r="BM51" i="9"/>
  <c r="BM55" i="9"/>
  <c r="BM59" i="9"/>
  <c r="BM63" i="9"/>
  <c r="Y7" i="6"/>
  <c r="CK31" i="6" s="1"/>
  <c r="I11" i="6"/>
  <c r="Y12" i="6"/>
  <c r="CK36" i="6" s="1"/>
  <c r="Q13" i="6"/>
  <c r="I19" i="6"/>
  <c r="Y20" i="6"/>
  <c r="CK44" i="6" s="1"/>
  <c r="T30" i="6"/>
  <c r="T33" i="6"/>
  <c r="T34" i="6"/>
  <c r="T37" i="6"/>
  <c r="T38" i="6"/>
  <c r="T41" i="6"/>
  <c r="T42" i="6"/>
  <c r="W52" i="6"/>
  <c r="W55" i="6"/>
  <c r="W59" i="6"/>
  <c r="W63" i="6"/>
  <c r="Q5" i="10"/>
  <c r="CJ29" i="10" s="1"/>
  <c r="AW5" i="10"/>
  <c r="CN29" i="10" s="1"/>
  <c r="Q9" i="10"/>
  <c r="CJ33" i="10" s="1"/>
  <c r="AW9" i="10"/>
  <c r="CN33" i="10" s="1"/>
  <c r="BM10" i="10"/>
  <c r="CP34" i="10" s="1"/>
  <c r="I18" i="10"/>
  <c r="CI42" i="10" s="1"/>
  <c r="BM19" i="10"/>
  <c r="CP43" i="10" s="1"/>
  <c r="CL50" i="7"/>
  <c r="AG5" i="7"/>
  <c r="AG7" i="7"/>
  <c r="CL52" i="7" s="1"/>
  <c r="CI53" i="7"/>
  <c r="I8" i="7"/>
  <c r="AO18" i="10"/>
  <c r="CM42" i="10" s="1"/>
  <c r="BU18" i="10"/>
  <c r="CQ42" i="10" s="1"/>
  <c r="Q20" i="10"/>
  <c r="CJ44" i="10" s="1"/>
  <c r="AW20" i="10"/>
  <c r="CN44" i="10" s="1"/>
  <c r="BD33" i="10"/>
  <c r="BD35" i="10"/>
  <c r="BD37" i="10"/>
  <c r="BD39" i="10"/>
  <c r="BD41" i="10"/>
  <c r="BM48" i="10"/>
  <c r="BM56" i="10"/>
  <c r="BM60" i="10"/>
  <c r="BM64" i="10"/>
  <c r="Y3" i="7"/>
  <c r="CJ52" i="7"/>
  <c r="Y8" i="7"/>
  <c r="CK53" i="7" s="1"/>
  <c r="CI57" i="7"/>
  <c r="Y16" i="7"/>
  <c r="CK61" i="7" s="1"/>
  <c r="Q15" i="7"/>
  <c r="CJ60" i="7" s="1"/>
  <c r="Q11" i="7"/>
  <c r="CJ56" i="7" s="1"/>
  <c r="Q7" i="7"/>
  <c r="BY29" i="5"/>
  <c r="AL27" i="5"/>
  <c r="E21" i="5"/>
  <c r="Y15" i="10"/>
  <c r="CK39" i="10" s="1"/>
  <c r="AG16" i="10"/>
  <c r="CL40" i="10" s="1"/>
  <c r="BV16" i="10" s="1"/>
  <c r="I17" i="18" s="1"/>
  <c r="BM16" i="10"/>
  <c r="CP40" i="10" s="1"/>
  <c r="Y20" i="10"/>
  <c r="CK44" i="10" s="1"/>
  <c r="BE20" i="10"/>
  <c r="CO44" i="10" s="1"/>
  <c r="BD26" i="10"/>
  <c r="Y6" i="10"/>
  <c r="CK30" i="10" s="1"/>
  <c r="BM49" i="10"/>
  <c r="BM53" i="10"/>
  <c r="BM57" i="10"/>
  <c r="BM61" i="10"/>
  <c r="BM65" i="10"/>
  <c r="CI54" i="7"/>
  <c r="Y15" i="7"/>
  <c r="CI62" i="7"/>
  <c r="CM62" i="7"/>
  <c r="CN65" i="7"/>
  <c r="AG4" i="7"/>
  <c r="CL49" i="7" s="1"/>
  <c r="I20" i="7"/>
  <c r="CI65" i="7" s="1"/>
  <c r="BF20" i="7" s="1"/>
  <c r="E21" i="18" s="1"/>
  <c r="D21" i="18" s="1"/>
  <c r="I12" i="7"/>
  <c r="I4" i="7"/>
  <c r="CI49" i="7" s="1"/>
  <c r="Q14" i="7"/>
  <c r="CJ59" i="7" s="1"/>
  <c r="BF14" i="7" s="1"/>
  <c r="E15" i="18" s="1"/>
  <c r="D15" i="18" s="1"/>
  <c r="Q6" i="7"/>
  <c r="CJ51" i="7" s="1"/>
  <c r="BF6" i="7" s="1"/>
  <c r="E7" i="18" s="1"/>
  <c r="D7" i="18" s="1"/>
  <c r="AO17" i="7"/>
  <c r="AO9" i="7"/>
  <c r="CM54" i="7" s="1"/>
  <c r="AW15" i="7"/>
  <c r="CN60" i="7" s="1"/>
  <c r="AW7" i="7"/>
  <c r="CN52" i="7" s="1"/>
  <c r="CN56" i="7"/>
  <c r="CI61" i="7"/>
  <c r="CJ64" i="7"/>
  <c r="CN64" i="7"/>
  <c r="Q13" i="7"/>
  <c r="CJ58" i="7" s="1"/>
  <c r="Q5" i="7"/>
  <c r="CJ50" i="7" s="1"/>
  <c r="AG19" i="7"/>
  <c r="CL64" i="7" s="1"/>
  <c r="AG15" i="7"/>
  <c r="CL60" i="7" s="1"/>
  <c r="AG11" i="7"/>
  <c r="CL56" i="7" s="1"/>
  <c r="AO20" i="7"/>
  <c r="CM65" i="7" s="1"/>
  <c r="AX3" i="5"/>
  <c r="CL58" i="7"/>
  <c r="CJ61" i="7"/>
  <c r="CL65" i="7"/>
  <c r="AD49" i="7"/>
  <c r="AD50" i="7"/>
  <c r="AD51" i="7"/>
  <c r="AD52" i="7"/>
  <c r="AD53" i="7"/>
  <c r="AD54" i="7"/>
  <c r="AD55" i="7"/>
  <c r="Q20" i="7"/>
  <c r="CJ65" i="7" s="1"/>
  <c r="Q16" i="7"/>
  <c r="Q8" i="7"/>
  <c r="CJ53" i="7" s="1"/>
  <c r="BF8" i="7" s="1"/>
  <c r="E9" i="18" s="1"/>
  <c r="D9" i="18" s="1"/>
  <c r="AW13" i="7"/>
  <c r="CN58" i="7" s="1"/>
  <c r="AW5" i="7"/>
  <c r="CN50" i="7" s="1"/>
  <c r="BE20" i="7"/>
  <c r="CO65" i="7" s="1"/>
  <c r="Y6" i="7"/>
  <c r="CK51" i="7" s="1"/>
  <c r="G4" i="18"/>
  <c r="AX21" i="5"/>
  <c r="Y4" i="7"/>
  <c r="CK49" i="7" s="1"/>
  <c r="BM51" i="10"/>
  <c r="BM52" i="10"/>
  <c r="BV6" i="10"/>
  <c r="I7" i="18" s="1"/>
  <c r="BD30" i="10"/>
  <c r="BD32" i="10"/>
  <c r="BV7" i="10"/>
  <c r="I8" i="18" s="1"/>
  <c r="Y8" i="10"/>
  <c r="CK32" i="10" s="1"/>
  <c r="BV8" i="10" s="1"/>
  <c r="I9" i="18" s="1"/>
  <c r="BD29" i="10"/>
  <c r="BD31" i="10"/>
  <c r="Y4" i="10"/>
  <c r="CK28" i="10" s="1"/>
  <c r="BV4" i="10" s="1"/>
  <c r="I5" i="18" s="1"/>
  <c r="BD27" i="10"/>
  <c r="BV11" i="10"/>
  <c r="I12" i="18" s="1"/>
  <c r="BV10" i="10"/>
  <c r="I11" i="18" s="1"/>
  <c r="BV17" i="10"/>
  <c r="I18" i="18" s="1"/>
  <c r="BV19" i="10"/>
  <c r="I20" i="18" s="1"/>
  <c r="BV12" i="10"/>
  <c r="I13" i="18" s="1"/>
  <c r="BV15" i="10"/>
  <c r="I16" i="18" s="1"/>
  <c r="BV20" i="10"/>
  <c r="I21" i="18" s="1"/>
  <c r="BV18" i="10"/>
  <c r="I19" i="18" s="1"/>
  <c r="BM53" i="9"/>
  <c r="Y8" i="9"/>
  <c r="CK32" i="9" s="1"/>
  <c r="BM50" i="9"/>
  <c r="Y7" i="9"/>
  <c r="CK31" i="9" s="1"/>
  <c r="BV7" i="9" s="1"/>
  <c r="K8" i="18" s="1"/>
  <c r="Y6" i="9"/>
  <c r="CK30" i="9" s="1"/>
  <c r="BD28" i="9"/>
  <c r="BD30" i="9"/>
  <c r="BV18" i="9"/>
  <c r="K19" i="18" s="1"/>
  <c r="BM49" i="9"/>
  <c r="BV8" i="9"/>
  <c r="K9" i="18" s="1"/>
  <c r="BV6" i="9"/>
  <c r="K7" i="18" s="1"/>
  <c r="BV13" i="9"/>
  <c r="K14" i="18" s="1"/>
  <c r="Y4" i="9"/>
  <c r="CK28" i="9" s="1"/>
  <c r="BV15" i="9"/>
  <c r="K16" i="18" s="1"/>
  <c r="BV11" i="9"/>
  <c r="K12" i="18" s="1"/>
  <c r="BV16" i="9"/>
  <c r="K17" i="18" s="1"/>
  <c r="BV19" i="9"/>
  <c r="K20" i="18" s="1"/>
  <c r="BV14" i="9"/>
  <c r="K15" i="18" s="1"/>
  <c r="BV17" i="9"/>
  <c r="K18" i="18" s="1"/>
  <c r="BV4" i="9"/>
  <c r="K5" i="18" s="1"/>
  <c r="Y7" i="7"/>
  <c r="CK52" i="7" s="1"/>
  <c r="Y5" i="7"/>
  <c r="CK50" i="7" s="1"/>
  <c r="AD48" i="7"/>
  <c r="CK65" i="7"/>
  <c r="BF10" i="7"/>
  <c r="E11" i="18" s="1"/>
  <c r="D11" i="18" s="1"/>
  <c r="BF12" i="7"/>
  <c r="E13" i="18" s="1"/>
  <c r="D13" i="18" s="1"/>
  <c r="BF18" i="7"/>
  <c r="E19" i="18" s="1"/>
  <c r="D19" i="18" s="1"/>
  <c r="Y17" i="7"/>
  <c r="Y9" i="7"/>
  <c r="CK54" i="7" s="1"/>
  <c r="Y5" i="6"/>
  <c r="CK29" i="6" s="1"/>
  <c r="W49" i="6"/>
  <c r="CK30" i="6"/>
  <c r="Z12" i="6"/>
  <c r="L13" i="18" s="1"/>
  <c r="Z16" i="6"/>
  <c r="L17" i="18" s="1"/>
  <c r="CK32" i="6"/>
  <c r="Z20" i="6"/>
  <c r="L21" i="18" s="1"/>
  <c r="Y19" i="6"/>
  <c r="CK43" i="6" s="1"/>
  <c r="Y15" i="6"/>
  <c r="CK39" i="6" s="1"/>
  <c r="Y11" i="6"/>
  <c r="CK35" i="6" s="1"/>
  <c r="Y4" i="6"/>
  <c r="CK28" i="6" s="1"/>
  <c r="Y6" i="3"/>
  <c r="CK30" i="3" s="1"/>
  <c r="BV6" i="3" s="1"/>
  <c r="C7" i="18" s="1"/>
  <c r="BD26" i="3"/>
  <c r="BV8" i="3"/>
  <c r="C9" i="18" s="1"/>
  <c r="Y5" i="3"/>
  <c r="CK29" i="3" s="1"/>
  <c r="Y8" i="3"/>
  <c r="CK32" i="3" s="1"/>
  <c r="Y4" i="3"/>
  <c r="CK28" i="3" s="1"/>
  <c r="BD27" i="3"/>
  <c r="BV13" i="3"/>
  <c r="C14" i="18" s="1"/>
  <c r="BV19" i="3"/>
  <c r="C20" i="18" s="1"/>
  <c r="BV7" i="3"/>
  <c r="C8" i="18" s="1"/>
  <c r="BV10" i="3"/>
  <c r="C11" i="18" s="1"/>
  <c r="BV16" i="3"/>
  <c r="C17" i="18" s="1"/>
  <c r="BV17" i="3"/>
  <c r="C18" i="18" s="1"/>
  <c r="BV4" i="3"/>
  <c r="C5" i="18" s="1"/>
  <c r="BV5" i="3"/>
  <c r="C6" i="18" s="1"/>
  <c r="BV11" i="3"/>
  <c r="C12" i="18" s="1"/>
  <c r="BV14" i="3"/>
  <c r="C15" i="18" s="1"/>
  <c r="BV20" i="3"/>
  <c r="C21" i="18" s="1"/>
  <c r="BV9" i="3"/>
  <c r="C10" i="18" s="1"/>
  <c r="BV15" i="3"/>
  <c r="C16" i="18" s="1"/>
  <c r="BV18" i="3"/>
  <c r="C19" i="18" s="1"/>
  <c r="Y5" i="2"/>
  <c r="CK29" i="2" s="1"/>
  <c r="Y6" i="2"/>
  <c r="CK30" i="2" s="1"/>
  <c r="CW6" i="2" s="1"/>
  <c r="H7" i="18" s="1"/>
  <c r="BV28" i="2"/>
  <c r="BV27" i="2"/>
  <c r="Y4" i="2"/>
  <c r="CK28" i="2" s="1"/>
  <c r="CW4" i="2" s="1"/>
  <c r="H5" i="18" s="1"/>
  <c r="CW5" i="2"/>
  <c r="H6" i="18" s="1"/>
  <c r="CW7" i="2"/>
  <c r="H8" i="18" s="1"/>
  <c r="CW11" i="2"/>
  <c r="H12" i="18" s="1"/>
  <c r="CW15" i="2"/>
  <c r="H16" i="18" s="1"/>
  <c r="CW17" i="2"/>
  <c r="H18" i="18" s="1"/>
  <c r="CW19" i="2"/>
  <c r="H20" i="18" s="1"/>
  <c r="CW13" i="2"/>
  <c r="H14" i="18" s="1"/>
  <c r="CW9" i="2"/>
  <c r="H10" i="18" s="1"/>
  <c r="Q8" i="6"/>
  <c r="CJ32" i="6" s="1"/>
  <c r="Q5" i="6"/>
  <c r="CJ29" i="6" s="1"/>
  <c r="Z5" i="6" s="1"/>
  <c r="L6" i="18" s="1"/>
  <c r="Q6" i="6"/>
  <c r="CJ30" i="6" s="1"/>
  <c r="Q17" i="6"/>
  <c r="CJ41" i="6" s="1"/>
  <c r="Z10" i="6"/>
  <c r="L11" i="18" s="1"/>
  <c r="Z18" i="6"/>
  <c r="L19" i="18" s="1"/>
  <c r="Z14" i="6"/>
  <c r="L15" i="18" s="1"/>
  <c r="CJ37" i="6"/>
  <c r="Q4" i="6"/>
  <c r="CO54" i="7"/>
  <c r="CO62" i="7"/>
  <c r="CO50" i="7"/>
  <c r="CO52" i="7"/>
  <c r="CO56" i="7"/>
  <c r="CO58" i="7"/>
  <c r="CO60" i="7"/>
  <c r="CO64" i="7"/>
  <c r="CN54" i="7"/>
  <c r="CN62" i="7"/>
  <c r="CM50" i="7"/>
  <c r="CM52" i="7"/>
  <c r="CM56" i="7"/>
  <c r="CM58" i="7"/>
  <c r="CM60" i="7"/>
  <c r="CM64" i="7"/>
  <c r="CL54" i="7"/>
  <c r="CL62" i="7"/>
  <c r="CK56" i="7"/>
  <c r="CK58" i="7"/>
  <c r="CK60" i="7"/>
  <c r="CK64" i="7"/>
  <c r="CJ54" i="7"/>
  <c r="CJ62" i="7"/>
  <c r="CI50" i="7"/>
  <c r="CI52" i="7"/>
  <c r="CI56" i="7"/>
  <c r="CI58" i="7"/>
  <c r="CI60" i="7"/>
  <c r="CI64" i="7"/>
  <c r="BF19" i="7" s="1"/>
  <c r="E20" i="18" s="1"/>
  <c r="D20" i="18" s="1"/>
  <c r="CK37" i="6"/>
  <c r="CK41" i="6"/>
  <c r="Z7" i="6"/>
  <c r="L8" i="18" s="1"/>
  <c r="Z9" i="6"/>
  <c r="L10" i="18" s="1"/>
  <c r="CJ35" i="6"/>
  <c r="CJ39" i="6"/>
  <c r="CJ43" i="6"/>
  <c r="CI35" i="6"/>
  <c r="CI39" i="6"/>
  <c r="CI43" i="6"/>
  <c r="CI48" i="7"/>
  <c r="BF16" i="7"/>
  <c r="E17" i="18" s="1"/>
  <c r="D17" i="18" s="1"/>
  <c r="CJ48" i="7"/>
  <c r="Q21" i="7"/>
  <c r="CL48" i="7"/>
  <c r="AG21" i="7"/>
  <c r="CN48" i="7"/>
  <c r="AW21" i="7"/>
  <c r="CK48" i="7"/>
  <c r="CM48" i="7"/>
  <c r="AO21" i="7"/>
  <c r="CO48" i="7"/>
  <c r="BE21" i="7"/>
  <c r="CI27" i="10"/>
  <c r="I21" i="10"/>
  <c r="CK27" i="10"/>
  <c r="Y21" i="10"/>
  <c r="CM27" i="10"/>
  <c r="AO21" i="10"/>
  <c r="CO27" i="10"/>
  <c r="BE21" i="10"/>
  <c r="CQ27" i="10"/>
  <c r="BU21" i="10"/>
  <c r="CJ27" i="10"/>
  <c r="Q21" i="10"/>
  <c r="CL27" i="10"/>
  <c r="AG21" i="10"/>
  <c r="CN27" i="10"/>
  <c r="AW21" i="10"/>
  <c r="CP27" i="10"/>
  <c r="BM21" i="10"/>
  <c r="BV5" i="10"/>
  <c r="I6" i="18" s="1"/>
  <c r="BV9" i="10"/>
  <c r="I10" i="18" s="1"/>
  <c r="CJ27" i="6"/>
  <c r="Z3" i="6" s="1"/>
  <c r="L4" i="18" s="1"/>
  <c r="CL27" i="6"/>
  <c r="CN27" i="6"/>
  <c r="CP27" i="6"/>
  <c r="I21" i="6"/>
  <c r="CI27" i="9"/>
  <c r="I21" i="9"/>
  <c r="CK27" i="9"/>
  <c r="CM27" i="9"/>
  <c r="AO21" i="9"/>
  <c r="CO27" i="9"/>
  <c r="BE21" i="9"/>
  <c r="CQ27" i="9"/>
  <c r="BU21" i="9"/>
  <c r="CJ27" i="9"/>
  <c r="Q21" i="9"/>
  <c r="CL27" i="9"/>
  <c r="AG21" i="9"/>
  <c r="CN27" i="9"/>
  <c r="AW21" i="9"/>
  <c r="CP27" i="9"/>
  <c r="BM21" i="9"/>
  <c r="BV5" i="9"/>
  <c r="K6" i="18" s="1"/>
  <c r="BV9" i="9"/>
  <c r="K10" i="18" s="1"/>
  <c r="BV8" i="4"/>
  <c r="B9" i="18" s="1"/>
  <c r="BV12" i="4"/>
  <c r="B13" i="18" s="1"/>
  <c r="BV16" i="4"/>
  <c r="B17" i="18" s="1"/>
  <c r="CI27" i="4"/>
  <c r="CK27" i="4"/>
  <c r="CM27" i="4"/>
  <c r="CO27" i="4"/>
  <c r="CQ27" i="4"/>
  <c r="BV5" i="4"/>
  <c r="B6" i="18" s="1"/>
  <c r="BV7" i="4"/>
  <c r="B8" i="18" s="1"/>
  <c r="BV9" i="4"/>
  <c r="B10" i="18" s="1"/>
  <c r="BV11" i="4"/>
  <c r="B12" i="18" s="1"/>
  <c r="BV13" i="4"/>
  <c r="B14" i="18" s="1"/>
  <c r="BV15" i="4"/>
  <c r="B16" i="18" s="1"/>
  <c r="BV17" i="4"/>
  <c r="B18" i="18" s="1"/>
  <c r="AG21" i="4"/>
  <c r="BM21" i="4"/>
  <c r="I10" i="4"/>
  <c r="CI34" i="4" s="1"/>
  <c r="Y10" i="4"/>
  <c r="CK34" i="4" s="1"/>
  <c r="AO10" i="4"/>
  <c r="CM34" i="4" s="1"/>
  <c r="BE10" i="4"/>
  <c r="CO34" i="4" s="1"/>
  <c r="BU10" i="4"/>
  <c r="CQ34" i="4" s="1"/>
  <c r="I14" i="4"/>
  <c r="CI38" i="4" s="1"/>
  <c r="Y14" i="4"/>
  <c r="CK38" i="4" s="1"/>
  <c r="AO14" i="4"/>
  <c r="CM38" i="4" s="1"/>
  <c r="BE14" i="4"/>
  <c r="CO38" i="4" s="1"/>
  <c r="BU14" i="4"/>
  <c r="CQ38" i="4" s="1"/>
  <c r="I18" i="4"/>
  <c r="CI42" i="4" s="1"/>
  <c r="Y18" i="4"/>
  <c r="CK42" i="4" s="1"/>
  <c r="AO18" i="4"/>
  <c r="CM42" i="4" s="1"/>
  <c r="BE18" i="4"/>
  <c r="CO42" i="4" s="1"/>
  <c r="BU18" i="4"/>
  <c r="CQ42" i="4" s="1"/>
  <c r="Q21" i="4"/>
  <c r="AW21" i="4"/>
  <c r="AG3" i="3"/>
  <c r="CJ27" i="3"/>
  <c r="Q21" i="3"/>
  <c r="CL27" i="3"/>
  <c r="AG21" i="3"/>
  <c r="CN27" i="3"/>
  <c r="AW21" i="3"/>
  <c r="CP27" i="3"/>
  <c r="BM21" i="3"/>
  <c r="CI27" i="3"/>
  <c r="I21" i="3"/>
  <c r="CK27" i="3"/>
  <c r="Y21" i="3"/>
  <c r="CM27" i="3"/>
  <c r="AO21" i="3"/>
  <c r="CO27" i="3"/>
  <c r="BE21" i="3"/>
  <c r="CQ27" i="3"/>
  <c r="BU21" i="3"/>
  <c r="CI27" i="2"/>
  <c r="I21" i="2"/>
  <c r="CK27" i="2"/>
  <c r="CM27" i="2"/>
  <c r="AO21" i="2"/>
  <c r="CO27" i="2"/>
  <c r="BE21" i="2"/>
  <c r="CP27" i="2"/>
  <c r="BM21" i="2"/>
  <c r="CQ27" i="2"/>
  <c r="BU21" i="2"/>
  <c r="CR27" i="2"/>
  <c r="CC21" i="2"/>
  <c r="CS27" i="2"/>
  <c r="CK21" i="2"/>
  <c r="CT27" i="2"/>
  <c r="CS21" i="2"/>
  <c r="Q21" i="2"/>
  <c r="AW21" i="2"/>
  <c r="AG21" i="2"/>
  <c r="BV37" i="2"/>
  <c r="BV39" i="2"/>
  <c r="BV41" i="2"/>
  <c r="BV43" i="2"/>
  <c r="CH49" i="2"/>
  <c r="CH51" i="2"/>
  <c r="CH53" i="2"/>
  <c r="CH55" i="2"/>
  <c r="CH57" i="2"/>
  <c r="CH59" i="2"/>
  <c r="CH61" i="2"/>
  <c r="CH63" i="2"/>
  <c r="CH65" i="2"/>
  <c r="BV36" i="2"/>
  <c r="BV38" i="2"/>
  <c r="BV40" i="2"/>
  <c r="CH48" i="2"/>
  <c r="CH50" i="2"/>
  <c r="CH52" i="2"/>
  <c r="CH54" i="2"/>
  <c r="CH56" i="2"/>
  <c r="CH58" i="2"/>
  <c r="CH60" i="2"/>
  <c r="CH62" i="2"/>
  <c r="CH64" i="2"/>
  <c r="AC64" i="8"/>
  <c r="AC63" i="8"/>
  <c r="AC62" i="8"/>
  <c r="AC61" i="8"/>
  <c r="AC60" i="8"/>
  <c r="AC59" i="8"/>
  <c r="AC58" i="8"/>
  <c r="AC57" i="8"/>
  <c r="AC56" i="8"/>
  <c r="AC55" i="8"/>
  <c r="AC54" i="8"/>
  <c r="AC53" i="8"/>
  <c r="AC52" i="8"/>
  <c r="AC51" i="8"/>
  <c r="AC50" i="8"/>
  <c r="AC49" i="8"/>
  <c r="AC48" i="8"/>
  <c r="AC47" i="8"/>
  <c r="Y64" i="8"/>
  <c r="Y63" i="8"/>
  <c r="Y62" i="8"/>
  <c r="Y61" i="8"/>
  <c r="Y60" i="8"/>
  <c r="Y59" i="8"/>
  <c r="Y58" i="8"/>
  <c r="Y57" i="8"/>
  <c r="Y56" i="8"/>
  <c r="Y55" i="8"/>
  <c r="Y54" i="8"/>
  <c r="Y53" i="8"/>
  <c r="Y52" i="8"/>
  <c r="Y51" i="8"/>
  <c r="Y50" i="8"/>
  <c r="Y49" i="8"/>
  <c r="Y48" i="8"/>
  <c r="Y47" i="8"/>
  <c r="U64" i="8"/>
  <c r="U63" i="8"/>
  <c r="U62" i="8"/>
  <c r="U61" i="8"/>
  <c r="U60" i="8"/>
  <c r="U59" i="8"/>
  <c r="U58" i="8"/>
  <c r="U57" i="8"/>
  <c r="U56" i="8"/>
  <c r="U55" i="8"/>
  <c r="U54" i="8"/>
  <c r="U53" i="8"/>
  <c r="U52" i="8"/>
  <c r="U51" i="8"/>
  <c r="U50" i="8"/>
  <c r="U49" i="8"/>
  <c r="U48" i="8"/>
  <c r="U47" i="8"/>
  <c r="Q64" i="8"/>
  <c r="Q63" i="8"/>
  <c r="Q62" i="8"/>
  <c r="Q61" i="8"/>
  <c r="Q60" i="8"/>
  <c r="Q59" i="8"/>
  <c r="Q58" i="8"/>
  <c r="Q57" i="8"/>
  <c r="Q56" i="8"/>
  <c r="Q55" i="8"/>
  <c r="Q54" i="8"/>
  <c r="Q53" i="8"/>
  <c r="Q52" i="8"/>
  <c r="Q51" i="8"/>
  <c r="Q50" i="8"/>
  <c r="Q49" i="8"/>
  <c r="Q48" i="8"/>
  <c r="Q47" i="8"/>
  <c r="M64" i="8"/>
  <c r="M63" i="8"/>
  <c r="M62" i="8"/>
  <c r="M61" i="8"/>
  <c r="M60" i="8"/>
  <c r="M59" i="8"/>
  <c r="M58" i="8"/>
  <c r="M57" i="8"/>
  <c r="M56" i="8"/>
  <c r="M55" i="8"/>
  <c r="M54" i="8"/>
  <c r="M53" i="8"/>
  <c r="M52" i="8"/>
  <c r="M51" i="8"/>
  <c r="M50" i="8"/>
  <c r="M49" i="8"/>
  <c r="M48" i="8"/>
  <c r="M47" i="8"/>
  <c r="I64" i="8"/>
  <c r="I63" i="8"/>
  <c r="I62" i="8"/>
  <c r="I61" i="8"/>
  <c r="I60" i="8"/>
  <c r="I59" i="8"/>
  <c r="I58" i="8"/>
  <c r="I57" i="8"/>
  <c r="I56" i="8"/>
  <c r="I55" i="8"/>
  <c r="I54" i="8"/>
  <c r="I53" i="8"/>
  <c r="I52" i="8"/>
  <c r="I51" i="8"/>
  <c r="I50" i="8"/>
  <c r="I49" i="8"/>
  <c r="I48" i="8"/>
  <c r="I47" i="8"/>
  <c r="E48" i="8"/>
  <c r="E49" i="8"/>
  <c r="E50" i="8"/>
  <c r="E51" i="8"/>
  <c r="AD51" i="8" s="1"/>
  <c r="E52" i="8"/>
  <c r="AD52" i="8" s="1"/>
  <c r="E53" i="8"/>
  <c r="E54" i="8"/>
  <c r="E55" i="8"/>
  <c r="AD55" i="8" s="1"/>
  <c r="E56" i="8"/>
  <c r="AD56" i="8" s="1"/>
  <c r="E57" i="8"/>
  <c r="E58" i="8"/>
  <c r="E59" i="8"/>
  <c r="AD59" i="8" s="1"/>
  <c r="E60" i="8"/>
  <c r="AD60" i="8" s="1"/>
  <c r="E61" i="8"/>
  <c r="E62" i="8"/>
  <c r="E63" i="8"/>
  <c r="AD63" i="8" s="1"/>
  <c r="E64" i="8"/>
  <c r="AD64" i="8" s="1"/>
  <c r="E47" i="8"/>
  <c r="G25" i="8"/>
  <c r="A70" i="8"/>
  <c r="A71" i="8"/>
  <c r="A72" i="8"/>
  <c r="A73" i="8"/>
  <c r="A74" i="8"/>
  <c r="A75" i="8"/>
  <c r="A76" i="8"/>
  <c r="A77" i="8"/>
  <c r="A78" i="8"/>
  <c r="A79" i="8"/>
  <c r="A80" i="8"/>
  <c r="A81" i="8"/>
  <c r="A82" i="8"/>
  <c r="A83" i="8"/>
  <c r="A84" i="8"/>
  <c r="A85" i="8"/>
  <c r="A86" i="8"/>
  <c r="A69" i="8"/>
  <c r="A48" i="8"/>
  <c r="A49" i="8"/>
  <c r="A50" i="8"/>
  <c r="A51" i="8"/>
  <c r="A52" i="8"/>
  <c r="A53" i="8"/>
  <c r="A54" i="8"/>
  <c r="A55" i="8"/>
  <c r="A56" i="8"/>
  <c r="A57" i="8"/>
  <c r="A58" i="8"/>
  <c r="A59" i="8"/>
  <c r="A60" i="8"/>
  <c r="A61" i="8"/>
  <c r="A62" i="8"/>
  <c r="A63" i="8"/>
  <c r="A64" i="8"/>
  <c r="A47" i="8"/>
  <c r="A26" i="8"/>
  <c r="A27" i="8"/>
  <c r="A28" i="8"/>
  <c r="A29" i="8"/>
  <c r="A30" i="8"/>
  <c r="A31" i="8"/>
  <c r="A32" i="8"/>
  <c r="A33" i="8"/>
  <c r="A34" i="8"/>
  <c r="A35" i="8"/>
  <c r="A36" i="8"/>
  <c r="A37" i="8"/>
  <c r="A38" i="8"/>
  <c r="A39" i="8"/>
  <c r="A40" i="8"/>
  <c r="A41" i="8"/>
  <c r="A42" i="8"/>
  <c r="A25" i="8"/>
  <c r="AD47" i="8" l="1"/>
  <c r="AD61" i="8"/>
  <c r="AD57" i="8"/>
  <c r="AD53" i="8"/>
  <c r="AD49" i="8"/>
  <c r="BF15" i="7"/>
  <c r="E16" i="18" s="1"/>
  <c r="D16" i="18" s="1"/>
  <c r="BF13" i="7"/>
  <c r="E14" i="18" s="1"/>
  <c r="D14" i="18" s="1"/>
  <c r="BF4" i="7"/>
  <c r="E5" i="18" s="1"/>
  <c r="AD62" i="8"/>
  <c r="AD58" i="8"/>
  <c r="AD54" i="8"/>
  <c r="AD50" i="8"/>
  <c r="Z13" i="6"/>
  <c r="L14" i="18" s="1"/>
  <c r="Z8" i="6"/>
  <c r="L9" i="18" s="1"/>
  <c r="Y21" i="6"/>
  <c r="AD48" i="8"/>
  <c r="BF5" i="7"/>
  <c r="E6" i="18" s="1"/>
  <c r="D6" i="18" s="1"/>
  <c r="BF7" i="7"/>
  <c r="E8" i="18" s="1"/>
  <c r="D8" i="18" s="1"/>
  <c r="Y21" i="9"/>
  <c r="BF11" i="7"/>
  <c r="E12" i="18" s="1"/>
  <c r="D12" i="18" s="1"/>
  <c r="Y21" i="7"/>
  <c r="CK62" i="7"/>
  <c r="BF17" i="7" s="1"/>
  <c r="E18" i="18" s="1"/>
  <c r="D18" i="18" s="1"/>
  <c r="BF9" i="7"/>
  <c r="E10" i="18" s="1"/>
  <c r="D10" i="18" s="1"/>
  <c r="Z6" i="6"/>
  <c r="L7" i="18" s="1"/>
  <c r="Z11" i="6"/>
  <c r="L12" i="18" s="1"/>
  <c r="BV3" i="3"/>
  <c r="C4" i="18" s="1"/>
  <c r="Y21" i="2"/>
  <c r="Z15" i="6"/>
  <c r="L16" i="18" s="1"/>
  <c r="Z19" i="6"/>
  <c r="L20" i="18" s="1"/>
  <c r="Z17" i="6"/>
  <c r="L18" i="18" s="1"/>
  <c r="Q21" i="6"/>
  <c r="CJ28" i="6"/>
  <c r="Z4" i="6" s="1"/>
  <c r="L5" i="18" s="1"/>
  <c r="I21" i="7"/>
  <c r="BF3" i="7"/>
  <c r="BV3" i="10"/>
  <c r="BV3" i="9"/>
  <c r="BV14" i="4"/>
  <c r="B15" i="18" s="1"/>
  <c r="BV3" i="4"/>
  <c r="B4" i="18" s="1"/>
  <c r="BV18" i="4"/>
  <c r="B19" i="18" s="1"/>
  <c r="BV10" i="4"/>
  <c r="B11" i="18" s="1"/>
  <c r="BU21" i="4"/>
  <c r="BE21" i="4"/>
  <c r="AO21" i="4"/>
  <c r="Y21" i="4"/>
  <c r="I21" i="4"/>
  <c r="BV21" i="3"/>
  <c r="CW3" i="2"/>
  <c r="AR42" i="8"/>
  <c r="AR41" i="8"/>
  <c r="AR40" i="8"/>
  <c r="AR39" i="8"/>
  <c r="AR38" i="8"/>
  <c r="AR37" i="8"/>
  <c r="AR36" i="8"/>
  <c r="AR35" i="8"/>
  <c r="AR34" i="8"/>
  <c r="AR33" i="8"/>
  <c r="AR32" i="8"/>
  <c r="AR31" i="8"/>
  <c r="AR30" i="8"/>
  <c r="AR29" i="8"/>
  <c r="AR28" i="8"/>
  <c r="AR27" i="8"/>
  <c r="AR26" i="8"/>
  <c r="AR25" i="8"/>
  <c r="AQ42" i="8"/>
  <c r="AK42" i="8"/>
  <c r="AE42" i="8"/>
  <c r="Y42" i="8"/>
  <c r="S42" i="8"/>
  <c r="M42" i="8"/>
  <c r="G42" i="8"/>
  <c r="AQ41" i="8"/>
  <c r="AK41" i="8"/>
  <c r="AE41" i="8"/>
  <c r="Y41" i="8"/>
  <c r="S41" i="8"/>
  <c r="M41" i="8"/>
  <c r="G41" i="8"/>
  <c r="AQ40" i="8"/>
  <c r="AK40" i="8"/>
  <c r="AE40" i="8"/>
  <c r="Y40" i="8"/>
  <c r="S40" i="8"/>
  <c r="M40" i="8"/>
  <c r="G40" i="8"/>
  <c r="AQ39" i="8"/>
  <c r="AK39" i="8"/>
  <c r="AE39" i="8"/>
  <c r="Y39" i="8"/>
  <c r="S39" i="8"/>
  <c r="M39" i="8"/>
  <c r="G39" i="8"/>
  <c r="AQ38" i="8"/>
  <c r="AK38" i="8"/>
  <c r="AE38" i="8"/>
  <c r="Y38" i="8"/>
  <c r="S38" i="8"/>
  <c r="M38" i="8"/>
  <c r="G38" i="8"/>
  <c r="AQ37" i="8"/>
  <c r="AK37" i="8"/>
  <c r="AE37" i="8"/>
  <c r="Y37" i="8"/>
  <c r="S37" i="8"/>
  <c r="M37" i="8"/>
  <c r="G37" i="8"/>
  <c r="AQ36" i="8"/>
  <c r="AK36" i="8"/>
  <c r="AE36" i="8"/>
  <c r="Y36" i="8"/>
  <c r="S36" i="8"/>
  <c r="M36" i="8"/>
  <c r="G36" i="8"/>
  <c r="AQ35" i="8"/>
  <c r="AK35" i="8"/>
  <c r="AE35" i="8"/>
  <c r="Y35" i="8"/>
  <c r="S35" i="8"/>
  <c r="M35" i="8"/>
  <c r="G35" i="8"/>
  <c r="AQ34" i="8"/>
  <c r="AK34" i="8"/>
  <c r="AE34" i="8"/>
  <c r="Y34" i="8"/>
  <c r="S34" i="8"/>
  <c r="M34" i="8"/>
  <c r="G34" i="8"/>
  <c r="AQ33" i="8"/>
  <c r="AK33" i="8"/>
  <c r="AE33" i="8"/>
  <c r="Y33" i="8"/>
  <c r="S33" i="8"/>
  <c r="M33" i="8"/>
  <c r="G33" i="8"/>
  <c r="AQ32" i="8"/>
  <c r="AK32" i="8"/>
  <c r="AE32" i="8"/>
  <c r="Y32" i="8"/>
  <c r="S32" i="8"/>
  <c r="M32" i="8"/>
  <c r="G32" i="8"/>
  <c r="AQ31" i="8"/>
  <c r="AK31" i="8"/>
  <c r="AE31" i="8"/>
  <c r="Y31" i="8"/>
  <c r="S31" i="8"/>
  <c r="M31" i="8"/>
  <c r="G31" i="8"/>
  <c r="AQ30" i="8"/>
  <c r="AK30" i="8"/>
  <c r="AE30" i="8"/>
  <c r="Y30" i="8"/>
  <c r="S30" i="8"/>
  <c r="M30" i="8"/>
  <c r="G30" i="8"/>
  <c r="AQ29" i="8"/>
  <c r="AK29" i="8"/>
  <c r="AE29" i="8"/>
  <c r="Y29" i="8"/>
  <c r="S29" i="8"/>
  <c r="M29" i="8"/>
  <c r="G29" i="8"/>
  <c r="AQ28" i="8"/>
  <c r="AK28" i="8"/>
  <c r="AE28" i="8"/>
  <c r="Y28" i="8"/>
  <c r="S28" i="8"/>
  <c r="M28" i="8"/>
  <c r="G28" i="8"/>
  <c r="AQ27" i="8"/>
  <c r="AK27" i="8"/>
  <c r="AE27" i="8"/>
  <c r="Y27" i="8"/>
  <c r="S27" i="8"/>
  <c r="M27" i="8"/>
  <c r="G27" i="8"/>
  <c r="AQ26" i="8"/>
  <c r="AK26" i="8"/>
  <c r="AE26" i="8"/>
  <c r="Y26" i="8"/>
  <c r="S26" i="8"/>
  <c r="M26" i="8"/>
  <c r="G26" i="8"/>
  <c r="AQ25" i="8"/>
  <c r="AK25" i="8"/>
  <c r="AE25" i="8"/>
  <c r="Y25" i="8"/>
  <c r="S25" i="8"/>
  <c r="M25" i="8"/>
  <c r="AY86" i="8"/>
  <c r="AY85" i="8"/>
  <c r="AY84" i="8"/>
  <c r="AY83" i="8"/>
  <c r="AY82" i="8"/>
  <c r="AY81" i="8"/>
  <c r="AY80" i="8"/>
  <c r="AY79" i="8"/>
  <c r="AY78" i="8"/>
  <c r="AY77" i="8"/>
  <c r="AY76" i="8"/>
  <c r="AY75" i="8"/>
  <c r="AY74" i="8"/>
  <c r="AY73" i="8"/>
  <c r="AY72" i="8"/>
  <c r="AY71" i="8"/>
  <c r="AY70" i="8"/>
  <c r="AX86" i="8"/>
  <c r="AQ86" i="8"/>
  <c r="AJ86" i="8"/>
  <c r="AC86" i="8"/>
  <c r="V86" i="8"/>
  <c r="O86" i="8"/>
  <c r="H86" i="8"/>
  <c r="AX85" i="8"/>
  <c r="AQ85" i="8"/>
  <c r="AJ85" i="8"/>
  <c r="AC85" i="8"/>
  <c r="V85" i="8"/>
  <c r="O85" i="8"/>
  <c r="H85" i="8"/>
  <c r="AX84" i="8"/>
  <c r="AQ84" i="8"/>
  <c r="AJ84" i="8"/>
  <c r="AC84" i="8"/>
  <c r="V84" i="8"/>
  <c r="O84" i="8"/>
  <c r="H84" i="8"/>
  <c r="AX83" i="8"/>
  <c r="AQ83" i="8"/>
  <c r="AJ83" i="8"/>
  <c r="AC83" i="8"/>
  <c r="V83" i="8"/>
  <c r="O83" i="8"/>
  <c r="H83" i="8"/>
  <c r="AX82" i="8"/>
  <c r="AQ82" i="8"/>
  <c r="AJ82" i="8"/>
  <c r="AC82" i="8"/>
  <c r="V82" i="8"/>
  <c r="O82" i="8"/>
  <c r="H82" i="8"/>
  <c r="AX81" i="8"/>
  <c r="AQ81" i="8"/>
  <c r="AJ81" i="8"/>
  <c r="AC81" i="8"/>
  <c r="V81" i="8"/>
  <c r="O81" i="8"/>
  <c r="H81" i="8"/>
  <c r="AX80" i="8"/>
  <c r="AQ80" i="8"/>
  <c r="AJ80" i="8"/>
  <c r="AC80" i="8"/>
  <c r="V80" i="8"/>
  <c r="O80" i="8"/>
  <c r="H80" i="8"/>
  <c r="AX79" i="8"/>
  <c r="AQ79" i="8"/>
  <c r="AJ79" i="8"/>
  <c r="AC79" i="8"/>
  <c r="V79" i="8"/>
  <c r="O79" i="8"/>
  <c r="H79" i="8"/>
  <c r="AX78" i="8"/>
  <c r="AQ78" i="8"/>
  <c r="AJ78" i="8"/>
  <c r="AC78" i="8"/>
  <c r="V78" i="8"/>
  <c r="O78" i="8"/>
  <c r="H78" i="8"/>
  <c r="AX77" i="8"/>
  <c r="AQ77" i="8"/>
  <c r="AJ77" i="8"/>
  <c r="AC77" i="8"/>
  <c r="V77" i="8"/>
  <c r="O77" i="8"/>
  <c r="H77" i="8"/>
  <c r="AX76" i="8"/>
  <c r="AQ76" i="8"/>
  <c r="AJ76" i="8"/>
  <c r="AC76" i="8"/>
  <c r="V76" i="8"/>
  <c r="O76" i="8"/>
  <c r="H76" i="8"/>
  <c r="AX75" i="8"/>
  <c r="AQ75" i="8"/>
  <c r="AJ75" i="8"/>
  <c r="AC75" i="8"/>
  <c r="V75" i="8"/>
  <c r="O75" i="8"/>
  <c r="H75" i="8"/>
  <c r="AX74" i="8"/>
  <c r="AQ74" i="8"/>
  <c r="AJ74" i="8"/>
  <c r="AC74" i="8"/>
  <c r="V74" i="8"/>
  <c r="O74" i="8"/>
  <c r="H74" i="8"/>
  <c r="AX73" i="8"/>
  <c r="AQ73" i="8"/>
  <c r="AJ73" i="8"/>
  <c r="AC73" i="8"/>
  <c r="V73" i="8"/>
  <c r="O73" i="8"/>
  <c r="H73" i="8"/>
  <c r="AX72" i="8"/>
  <c r="AQ72" i="8"/>
  <c r="AJ72" i="8"/>
  <c r="AC72" i="8"/>
  <c r="V72" i="8"/>
  <c r="O72" i="8"/>
  <c r="H72" i="8"/>
  <c r="AX71" i="8"/>
  <c r="AQ71" i="8"/>
  <c r="AJ71" i="8"/>
  <c r="AC71" i="8"/>
  <c r="V71" i="8"/>
  <c r="O71" i="8"/>
  <c r="H71" i="8"/>
  <c r="AX70" i="8"/>
  <c r="AQ70" i="8"/>
  <c r="AJ70" i="8"/>
  <c r="AC70" i="8"/>
  <c r="V70" i="8"/>
  <c r="O70" i="8"/>
  <c r="H70" i="8"/>
  <c r="AX69" i="8"/>
  <c r="AQ69" i="8"/>
  <c r="AJ69" i="8"/>
  <c r="AC69" i="8"/>
  <c r="V69" i="8"/>
  <c r="O69" i="8"/>
  <c r="H69" i="8"/>
  <c r="BD20" i="8"/>
  <c r="AV20" i="8"/>
  <c r="AN20" i="8"/>
  <c r="AF20" i="8"/>
  <c r="AG20" i="8" s="1"/>
  <c r="X20" i="8"/>
  <c r="P20" i="8"/>
  <c r="H20" i="8"/>
  <c r="BD19" i="8"/>
  <c r="BE19" i="8" s="1"/>
  <c r="CO64" i="8" s="1"/>
  <c r="AV19" i="8"/>
  <c r="AN19" i="8"/>
  <c r="AO19" i="8" s="1"/>
  <c r="CM64" i="8" s="1"/>
  <c r="AF19" i="8"/>
  <c r="X19" i="8"/>
  <c r="P19" i="8"/>
  <c r="H19" i="8"/>
  <c r="I19" i="8" s="1"/>
  <c r="CI64" i="8" s="1"/>
  <c r="BD18" i="8"/>
  <c r="AV18" i="8"/>
  <c r="AW18" i="8" s="1"/>
  <c r="CN63" i="8" s="1"/>
  <c r="AN18" i="8"/>
  <c r="AO18" i="8" s="1"/>
  <c r="AF18" i="8"/>
  <c r="AG18" i="8" s="1"/>
  <c r="CL63" i="8" s="1"/>
  <c r="X18" i="8"/>
  <c r="Y18" i="8" s="1"/>
  <c r="P18" i="8"/>
  <c r="Q18" i="8" s="1"/>
  <c r="H18" i="8"/>
  <c r="BD17" i="8"/>
  <c r="BE17" i="8" s="1"/>
  <c r="CO62" i="8" s="1"/>
  <c r="AV17" i="8"/>
  <c r="AN17" i="8"/>
  <c r="AO17" i="8" s="1"/>
  <c r="CM62" i="8" s="1"/>
  <c r="AF17" i="8"/>
  <c r="X17" i="8"/>
  <c r="Y17" i="8" s="1"/>
  <c r="CK62" i="8" s="1"/>
  <c r="P17" i="8"/>
  <c r="H17" i="8"/>
  <c r="I17" i="8" s="1"/>
  <c r="BD16" i="8"/>
  <c r="AV16" i="8"/>
  <c r="AW16" i="8" s="1"/>
  <c r="AN16" i="8"/>
  <c r="AF16" i="8"/>
  <c r="AG16" i="8" s="1"/>
  <c r="X16" i="8"/>
  <c r="Y16" i="8" s="1"/>
  <c r="P16" i="8"/>
  <c r="Q16" i="8" s="1"/>
  <c r="H16" i="8"/>
  <c r="BD15" i="8"/>
  <c r="BE15" i="8" s="1"/>
  <c r="AV15" i="8"/>
  <c r="AN15" i="8"/>
  <c r="AO15" i="8" s="1"/>
  <c r="AF15" i="8"/>
  <c r="X15" i="8"/>
  <c r="Y15" i="8" s="1"/>
  <c r="P15" i="8"/>
  <c r="H15" i="8"/>
  <c r="BD14" i="8"/>
  <c r="BE14" i="8" s="1"/>
  <c r="CO59" i="8" s="1"/>
  <c r="AV14" i="8"/>
  <c r="AW14" i="8" s="1"/>
  <c r="CN59" i="8" s="1"/>
  <c r="AN14" i="8"/>
  <c r="AF14" i="8"/>
  <c r="AG14" i="8" s="1"/>
  <c r="CL59" i="8" s="1"/>
  <c r="X14" i="8"/>
  <c r="Y14" i="8" s="1"/>
  <c r="P14" i="8"/>
  <c r="Q14" i="8" s="1"/>
  <c r="H14" i="8"/>
  <c r="BD13" i="8"/>
  <c r="AV13" i="8"/>
  <c r="AN13" i="8"/>
  <c r="AO13" i="8" s="1"/>
  <c r="AF13" i="8"/>
  <c r="X13" i="8"/>
  <c r="Y13" i="8" s="1"/>
  <c r="P13" i="8"/>
  <c r="H13" i="8"/>
  <c r="BD12" i="8"/>
  <c r="AV12" i="8"/>
  <c r="AW12" i="8" s="1"/>
  <c r="CN57" i="8" s="1"/>
  <c r="AN12" i="8"/>
  <c r="AF12" i="8"/>
  <c r="AG12" i="8" s="1"/>
  <c r="CL57" i="8" s="1"/>
  <c r="X12" i="8"/>
  <c r="Y12" i="8" s="1"/>
  <c r="P12" i="8"/>
  <c r="Q12" i="8" s="1"/>
  <c r="CJ57" i="8" s="1"/>
  <c r="H12" i="8"/>
  <c r="BD11" i="8"/>
  <c r="AV11" i="8"/>
  <c r="AN11" i="8"/>
  <c r="AO11" i="8" s="1"/>
  <c r="AF11" i="8"/>
  <c r="X11" i="8"/>
  <c r="Y11" i="8" s="1"/>
  <c r="P11" i="8"/>
  <c r="H11" i="8"/>
  <c r="BD10" i="8"/>
  <c r="AV10" i="8"/>
  <c r="AW10" i="8" s="1"/>
  <c r="CN55" i="8" s="1"/>
  <c r="AN10" i="8"/>
  <c r="AF10" i="8"/>
  <c r="AG10" i="8" s="1"/>
  <c r="CL55" i="8" s="1"/>
  <c r="X10" i="8"/>
  <c r="Y10" i="8" s="1"/>
  <c r="P10" i="8"/>
  <c r="H10" i="8"/>
  <c r="BD9" i="8"/>
  <c r="BE9" i="8" s="1"/>
  <c r="AV9" i="8"/>
  <c r="AN9" i="8"/>
  <c r="AO9" i="8" s="1"/>
  <c r="AF9" i="8"/>
  <c r="X9" i="8"/>
  <c r="Y9" i="8" s="1"/>
  <c r="P9" i="8"/>
  <c r="H9" i="8"/>
  <c r="BD8" i="8"/>
  <c r="BE8" i="8" s="1"/>
  <c r="CO53" i="8" s="1"/>
  <c r="AV8" i="8"/>
  <c r="AW8" i="8" s="1"/>
  <c r="CN53" i="8" s="1"/>
  <c r="AN8" i="8"/>
  <c r="AO8" i="8" s="1"/>
  <c r="CM53" i="8" s="1"/>
  <c r="AF8" i="8"/>
  <c r="AG8" i="8" s="1"/>
  <c r="CL53" i="8" s="1"/>
  <c r="X8" i="8"/>
  <c r="P8" i="8"/>
  <c r="Q8" i="8" s="1"/>
  <c r="CJ53" i="8" s="1"/>
  <c r="H8" i="8"/>
  <c r="BD7" i="8"/>
  <c r="AV7" i="8"/>
  <c r="AN7" i="8"/>
  <c r="AF7" i="8"/>
  <c r="X7" i="8"/>
  <c r="P7" i="8"/>
  <c r="H7" i="8"/>
  <c r="BD6" i="8"/>
  <c r="BE6" i="8" s="1"/>
  <c r="CO51" i="8" s="1"/>
  <c r="AV6" i="8"/>
  <c r="AW6" i="8" s="1"/>
  <c r="CN51" i="8" s="1"/>
  <c r="AN6" i="8"/>
  <c r="AO6" i="8" s="1"/>
  <c r="CM51" i="8" s="1"/>
  <c r="AF6" i="8"/>
  <c r="AG6" i="8" s="1"/>
  <c r="CL51" i="8" s="1"/>
  <c r="X6" i="8"/>
  <c r="P6" i="8"/>
  <c r="H6" i="8"/>
  <c r="BD5" i="8"/>
  <c r="BE5" i="8" s="1"/>
  <c r="AV5" i="8"/>
  <c r="AN5" i="8"/>
  <c r="AO5" i="8" s="1"/>
  <c r="AF5" i="8"/>
  <c r="X5" i="8"/>
  <c r="P5" i="8"/>
  <c r="H5" i="8"/>
  <c r="I5" i="8" s="1"/>
  <c r="BD4" i="8"/>
  <c r="AV4" i="8"/>
  <c r="AW4" i="8" s="1"/>
  <c r="CN49" i="8" s="1"/>
  <c r="AN4" i="8"/>
  <c r="AF4" i="8"/>
  <c r="X4" i="8"/>
  <c r="P4" i="8"/>
  <c r="Q4" i="8" s="1"/>
  <c r="CJ49" i="8" s="1"/>
  <c r="H4" i="8"/>
  <c r="BD3" i="8"/>
  <c r="BE3" i="8" s="1"/>
  <c r="AV3" i="8"/>
  <c r="AW3" i="8" s="1"/>
  <c r="AN3" i="8"/>
  <c r="AO3" i="8" s="1"/>
  <c r="AF3" i="8"/>
  <c r="AG3" i="8" s="1"/>
  <c r="X3" i="8"/>
  <c r="Y3" i="8" s="1"/>
  <c r="P3" i="8"/>
  <c r="H3" i="8"/>
  <c r="AW5" i="8" l="1"/>
  <c r="AW13" i="8"/>
  <c r="AW17" i="8"/>
  <c r="CN62" i="8" s="1"/>
  <c r="AW7" i="8"/>
  <c r="AW11" i="8"/>
  <c r="AW15" i="8"/>
  <c r="AW19" i="8"/>
  <c r="AG4" i="8"/>
  <c r="CL49" i="8" s="1"/>
  <c r="AG7" i="8"/>
  <c r="AG11" i="8"/>
  <c r="AG15" i="8"/>
  <c r="CL60" i="8" s="1"/>
  <c r="AG19" i="8"/>
  <c r="CL64" i="8" s="1"/>
  <c r="AG5" i="8"/>
  <c r="AG13" i="8"/>
  <c r="AG17" i="8"/>
  <c r="CL62" i="8" s="1"/>
  <c r="BV21" i="10"/>
  <c r="I4" i="18"/>
  <c r="BV21" i="9"/>
  <c r="K4" i="18"/>
  <c r="I4" i="8"/>
  <c r="CI49" i="8" s="1"/>
  <c r="Y7" i="8"/>
  <c r="Y5" i="8"/>
  <c r="CK50" i="8" s="1"/>
  <c r="Y8" i="8"/>
  <c r="CK53" i="8" s="1"/>
  <c r="Y6" i="8"/>
  <c r="CK51" i="8" s="1"/>
  <c r="Y19" i="8"/>
  <c r="CK64" i="8" s="1"/>
  <c r="Y20" i="8"/>
  <c r="CK65" i="8" s="1"/>
  <c r="Y4" i="8"/>
  <c r="CK49" i="8" s="1"/>
  <c r="BF21" i="7"/>
  <c r="E4" i="18"/>
  <c r="D4" i="18" s="1"/>
  <c r="Z21" i="6"/>
  <c r="CW21" i="2"/>
  <c r="H4" i="18"/>
  <c r="BV21" i="4"/>
  <c r="CO58" i="8"/>
  <c r="CK58" i="8"/>
  <c r="BE13" i="8"/>
  <c r="AO4" i="8"/>
  <c r="CM49" i="8" s="1"/>
  <c r="BE4" i="8"/>
  <c r="CO49" i="8" s="1"/>
  <c r="CM50" i="8"/>
  <c r="CO50" i="8"/>
  <c r="Q9" i="8"/>
  <c r="CJ54" i="8" s="1"/>
  <c r="I10" i="8"/>
  <c r="CI55" i="8" s="1"/>
  <c r="CK55" i="8"/>
  <c r="AO10" i="8"/>
  <c r="CM55" i="8" s="1"/>
  <c r="BE10" i="8"/>
  <c r="CO55" i="8" s="1"/>
  <c r="CK57" i="8"/>
  <c r="AO12" i="8"/>
  <c r="CM57" i="8" s="1"/>
  <c r="BE12" i="8"/>
  <c r="CO57" i="8" s="1"/>
  <c r="CK59" i="8"/>
  <c r="AO14" i="8"/>
  <c r="CM59" i="8" s="1"/>
  <c r="CN60" i="8"/>
  <c r="I16" i="8"/>
  <c r="CI61" i="8" s="1"/>
  <c r="CK61" i="8"/>
  <c r="AO16" i="8"/>
  <c r="CM61" i="8" s="1"/>
  <c r="BE16" i="8"/>
  <c r="CO61" i="8" s="1"/>
  <c r="Q17" i="8"/>
  <c r="CJ62" i="8" s="1"/>
  <c r="BE18" i="8"/>
  <c r="CN64" i="8"/>
  <c r="AO20" i="8"/>
  <c r="CM65" i="8" s="1"/>
  <c r="BE20" i="8"/>
  <c r="CO65" i="8" s="1"/>
  <c r="CK56" i="8"/>
  <c r="CK52" i="8"/>
  <c r="AG9" i="8"/>
  <c r="CL54" i="8" s="1"/>
  <c r="AO7" i="8"/>
  <c r="CM52" i="8" s="1"/>
  <c r="AW9" i="8"/>
  <c r="CN54" i="8" s="1"/>
  <c r="BE11" i="8"/>
  <c r="CO56" i="8" s="1"/>
  <c r="BE7" i="8"/>
  <c r="CO52" i="8" s="1"/>
  <c r="Q5" i="8"/>
  <c r="CN50" i="8"/>
  <c r="I6" i="8"/>
  <c r="CI51" i="8" s="1"/>
  <c r="CL52" i="8"/>
  <c r="CN52" i="8"/>
  <c r="I8" i="8"/>
  <c r="CI53" i="8" s="1"/>
  <c r="CK54" i="8"/>
  <c r="CM54" i="8"/>
  <c r="CO54" i="8"/>
  <c r="CN56" i="8"/>
  <c r="I12" i="8"/>
  <c r="CI57" i="8" s="1"/>
  <c r="Q13" i="8"/>
  <c r="CJ58" i="8" s="1"/>
  <c r="CN58" i="8"/>
  <c r="I14" i="8"/>
  <c r="CI59" i="8" s="1"/>
  <c r="CK60" i="8"/>
  <c r="CO60" i="8"/>
  <c r="I18" i="8"/>
  <c r="Q19" i="8"/>
  <c r="CJ64" i="8" s="1"/>
  <c r="AY69" i="8"/>
  <c r="AW20" i="8"/>
  <c r="CN65" i="8" s="1"/>
  <c r="I3" i="8"/>
  <c r="CI48" i="8" s="1"/>
  <c r="Q3" i="8"/>
  <c r="CJ48" i="8" s="1"/>
  <c r="Q20" i="8"/>
  <c r="CJ65" i="8" s="1"/>
  <c r="Q15" i="8"/>
  <c r="CJ60" i="8" s="1"/>
  <c r="Q11" i="8"/>
  <c r="CJ56" i="8" s="1"/>
  <c r="Q7" i="8"/>
  <c r="CJ52" i="8" s="1"/>
  <c r="Q10" i="8"/>
  <c r="CJ55" i="8" s="1"/>
  <c r="Q6" i="8"/>
  <c r="CJ51" i="8" s="1"/>
  <c r="I13" i="8"/>
  <c r="CI58" i="8" s="1"/>
  <c r="I9" i="8"/>
  <c r="CI54" i="8" s="1"/>
  <c r="CI50" i="8"/>
  <c r="CI62" i="8"/>
  <c r="I20" i="8"/>
  <c r="CI65" i="8" s="1"/>
  <c r="I15" i="8"/>
  <c r="CI60" i="8" s="1"/>
  <c r="I11" i="8"/>
  <c r="CI56" i="8" s="1"/>
  <c r="I7" i="8"/>
  <c r="CI52" i="8" s="1"/>
  <c r="CO63" i="8"/>
  <c r="CN61" i="8"/>
  <c r="CL61" i="8"/>
  <c r="CL65" i="8"/>
  <c r="CJ59" i="8"/>
  <c r="CJ61" i="8"/>
  <c r="CJ63" i="8"/>
  <c r="CJ50" i="8"/>
  <c r="CI63" i="8"/>
  <c r="CM63" i="8"/>
  <c r="CM60" i="8"/>
  <c r="CM56" i="8"/>
  <c r="CM58" i="8"/>
  <c r="CL50" i="8"/>
  <c r="CL56" i="8"/>
  <c r="CL58" i="8"/>
  <c r="CK48" i="8"/>
  <c r="CK63" i="8"/>
  <c r="CL48" i="8"/>
  <c r="CN48" i="8"/>
  <c r="AW21" i="8"/>
  <c r="CO48" i="8"/>
  <c r="BE21" i="8"/>
  <c r="CM48" i="8"/>
  <c r="BF19" i="8" l="1"/>
  <c r="F20" i="18" s="1"/>
  <c r="BF8" i="8"/>
  <c r="F9" i="18" s="1"/>
  <c r="BF4" i="8"/>
  <c r="F5" i="18" s="1"/>
  <c r="D5" i="18" s="1"/>
  <c r="BF18" i="8"/>
  <c r="F19" i="18" s="1"/>
  <c r="BF5" i="8"/>
  <c r="F6" i="18" s="1"/>
  <c r="BF11" i="8"/>
  <c r="F12" i="18" s="1"/>
  <c r="BF20" i="8"/>
  <c r="F21" i="18" s="1"/>
  <c r="BF13" i="8"/>
  <c r="F14" i="18" s="1"/>
  <c r="BF14" i="8"/>
  <c r="F15" i="18" s="1"/>
  <c r="BF16" i="8"/>
  <c r="F17" i="18" s="1"/>
  <c r="BF7" i="8"/>
  <c r="F8" i="18" s="1"/>
  <c r="BF15" i="8"/>
  <c r="F16" i="18" s="1"/>
  <c r="BF17" i="8"/>
  <c r="F18" i="18" s="1"/>
  <c r="BF9" i="8"/>
  <c r="F10" i="18" s="1"/>
  <c r="BF3" i="8"/>
  <c r="F4" i="18" s="1"/>
  <c r="BF12" i="8"/>
  <c r="F13" i="18" s="1"/>
  <c r="BF6" i="8"/>
  <c r="F7" i="18" s="1"/>
  <c r="BF10" i="8"/>
  <c r="F11" i="18" s="1"/>
  <c r="I21" i="8"/>
  <c r="Q21" i="8"/>
  <c r="Y21" i="8"/>
  <c r="AO21" i="8"/>
  <c r="AG21" i="8"/>
  <c r="A27" i="17"/>
  <c r="A49" i="17" s="1"/>
  <c r="A28" i="17"/>
  <c r="A50" i="17" s="1"/>
  <c r="A29" i="17"/>
  <c r="A51" i="17" s="1"/>
  <c r="A30" i="17"/>
  <c r="A52" i="17" s="1"/>
  <c r="A31" i="17"/>
  <c r="A53" i="17" s="1"/>
  <c r="A32" i="17"/>
  <c r="A54" i="17" s="1"/>
  <c r="A33" i="17"/>
  <c r="A55" i="17" s="1"/>
  <c r="A34" i="17"/>
  <c r="A56" i="17" s="1"/>
  <c r="A35" i="17"/>
  <c r="A57" i="17" s="1"/>
  <c r="A36" i="17"/>
  <c r="A58" i="17" s="1"/>
  <c r="A37" i="17"/>
  <c r="A59" i="17" s="1"/>
  <c r="A38" i="17"/>
  <c r="A60" i="17" s="1"/>
  <c r="A39" i="17"/>
  <c r="A61" i="17" s="1"/>
  <c r="A40" i="17"/>
  <c r="A62" i="17" s="1"/>
  <c r="A41" i="17"/>
  <c r="A63" i="17" s="1"/>
  <c r="A42" i="17"/>
  <c r="A64" i="17" s="1"/>
  <c r="A43" i="17"/>
  <c r="A65" i="17" s="1"/>
  <c r="A26" i="17"/>
  <c r="A48" i="17" s="1"/>
  <c r="BF21" i="8" l="1"/>
  <c r="CU21" i="17"/>
  <c r="CV21" i="17"/>
  <c r="CT21" i="17"/>
  <c r="P3" i="17" l="1"/>
  <c r="P4" i="17"/>
  <c r="CG65" i="17" l="1"/>
  <c r="BZ65" i="17"/>
  <c r="BS65" i="17"/>
  <c r="BL65" i="17"/>
  <c r="BE65" i="17"/>
  <c r="AX65" i="17"/>
  <c r="AQ65" i="17"/>
  <c r="AJ65" i="17"/>
  <c r="AC65" i="17"/>
  <c r="V65" i="17"/>
  <c r="O65" i="17"/>
  <c r="H65" i="17"/>
  <c r="CG64" i="17"/>
  <c r="BZ64" i="17"/>
  <c r="BS64" i="17"/>
  <c r="BL64" i="17"/>
  <c r="BE64" i="17"/>
  <c r="AX64" i="17"/>
  <c r="AQ64" i="17"/>
  <c r="AJ64" i="17"/>
  <c r="AC64" i="17"/>
  <c r="V64" i="17"/>
  <c r="O64" i="17"/>
  <c r="H64" i="17"/>
  <c r="CG63" i="17"/>
  <c r="BZ63" i="17"/>
  <c r="BS63" i="17"/>
  <c r="BL63" i="17"/>
  <c r="BE63" i="17"/>
  <c r="AX63" i="17"/>
  <c r="AQ63" i="17"/>
  <c r="AJ63" i="17"/>
  <c r="AC63" i="17"/>
  <c r="V63" i="17"/>
  <c r="O63" i="17"/>
  <c r="H63" i="17"/>
  <c r="CG62" i="17"/>
  <c r="BZ62" i="17"/>
  <c r="BS62" i="17"/>
  <c r="BL62" i="17"/>
  <c r="BE62" i="17"/>
  <c r="AX62" i="17"/>
  <c r="AQ62" i="17"/>
  <c r="AJ62" i="17"/>
  <c r="AC62" i="17"/>
  <c r="V62" i="17"/>
  <c r="O62" i="17"/>
  <c r="H62" i="17"/>
  <c r="CG61" i="17"/>
  <c r="BZ61" i="17"/>
  <c r="BS61" i="17"/>
  <c r="BL61" i="17"/>
  <c r="BE61" i="17"/>
  <c r="AX61" i="17"/>
  <c r="AQ61" i="17"/>
  <c r="AJ61" i="17"/>
  <c r="AC61" i="17"/>
  <c r="V61" i="17"/>
  <c r="O61" i="17"/>
  <c r="H61" i="17"/>
  <c r="CG60" i="17"/>
  <c r="BZ60" i="17"/>
  <c r="BS60" i="17"/>
  <c r="BL60" i="17"/>
  <c r="BE60" i="17"/>
  <c r="AX60" i="17"/>
  <c r="AQ60" i="17"/>
  <c r="AJ60" i="17"/>
  <c r="AC60" i="17"/>
  <c r="V60" i="17"/>
  <c r="O60" i="17"/>
  <c r="H60" i="17"/>
  <c r="CG59" i="17"/>
  <c r="BZ59" i="17"/>
  <c r="BS59" i="17"/>
  <c r="BL59" i="17"/>
  <c r="BE59" i="17"/>
  <c r="AX59" i="17"/>
  <c r="AQ59" i="17"/>
  <c r="AJ59" i="17"/>
  <c r="AC59" i="17"/>
  <c r="V59" i="17"/>
  <c r="O59" i="17"/>
  <c r="H59" i="17"/>
  <c r="CG58" i="17"/>
  <c r="BZ58" i="17"/>
  <c r="BS58" i="17"/>
  <c r="BL58" i="17"/>
  <c r="BE58" i="17"/>
  <c r="AX58" i="17"/>
  <c r="AQ58" i="17"/>
  <c r="AJ58" i="17"/>
  <c r="AC58" i="17"/>
  <c r="V58" i="17"/>
  <c r="O58" i="17"/>
  <c r="H58" i="17"/>
  <c r="CG57" i="17"/>
  <c r="BZ57" i="17"/>
  <c r="BS57" i="17"/>
  <c r="BL57" i="17"/>
  <c r="BE57" i="17"/>
  <c r="AX57" i="17"/>
  <c r="AQ57" i="17"/>
  <c r="AJ57" i="17"/>
  <c r="AC57" i="17"/>
  <c r="V57" i="17"/>
  <c r="O57" i="17"/>
  <c r="H57" i="17"/>
  <c r="CG56" i="17"/>
  <c r="BZ56" i="17"/>
  <c r="BS56" i="17"/>
  <c r="BL56" i="17"/>
  <c r="BE56" i="17"/>
  <c r="AX56" i="17"/>
  <c r="AQ56" i="17"/>
  <c r="AJ56" i="17"/>
  <c r="AC56" i="17"/>
  <c r="V56" i="17"/>
  <c r="O56" i="17"/>
  <c r="H56" i="17"/>
  <c r="CG55" i="17"/>
  <c r="BZ55" i="17"/>
  <c r="BS55" i="17"/>
  <c r="BL55" i="17"/>
  <c r="BE55" i="17"/>
  <c r="AX55" i="17"/>
  <c r="AQ55" i="17"/>
  <c r="AJ55" i="17"/>
  <c r="AC55" i="17"/>
  <c r="V55" i="17"/>
  <c r="O55" i="17"/>
  <c r="H55" i="17"/>
  <c r="CG54" i="17"/>
  <c r="BZ54" i="17"/>
  <c r="BS54" i="17"/>
  <c r="BL54" i="17"/>
  <c r="BE54" i="17"/>
  <c r="AX54" i="17"/>
  <c r="AQ54" i="17"/>
  <c r="AJ54" i="17"/>
  <c r="AC54" i="17"/>
  <c r="V54" i="17"/>
  <c r="O54" i="17"/>
  <c r="H54" i="17"/>
  <c r="CG53" i="17"/>
  <c r="BZ53" i="17"/>
  <c r="BS53" i="17"/>
  <c r="BL53" i="17"/>
  <c r="BE53" i="17"/>
  <c r="AX53" i="17"/>
  <c r="AQ53" i="17"/>
  <c r="AJ53" i="17"/>
  <c r="AC53" i="17"/>
  <c r="V53" i="17"/>
  <c r="O53" i="17"/>
  <c r="H53" i="17"/>
  <c r="CG52" i="17"/>
  <c r="BZ52" i="17"/>
  <c r="BS52" i="17"/>
  <c r="BL52" i="17"/>
  <c r="BE52" i="17"/>
  <c r="AX52" i="17"/>
  <c r="AQ52" i="17"/>
  <c r="AJ52" i="17"/>
  <c r="AC52" i="17"/>
  <c r="V52" i="17"/>
  <c r="O52" i="17"/>
  <c r="H52" i="17"/>
  <c r="CG51" i="17"/>
  <c r="BZ51" i="17"/>
  <c r="BS51" i="17"/>
  <c r="BL51" i="17"/>
  <c r="BE51" i="17"/>
  <c r="AX51" i="17"/>
  <c r="AQ51" i="17"/>
  <c r="AJ51" i="17"/>
  <c r="AC51" i="17"/>
  <c r="V51" i="17"/>
  <c r="O51" i="17"/>
  <c r="H51" i="17"/>
  <c r="CG50" i="17"/>
  <c r="BZ50" i="17"/>
  <c r="BS50" i="17"/>
  <c r="BL50" i="17"/>
  <c r="BE50" i="17"/>
  <c r="AX50" i="17"/>
  <c r="AQ50" i="17"/>
  <c r="AJ50" i="17"/>
  <c r="AC50" i="17"/>
  <c r="V50" i="17"/>
  <c r="O50" i="17"/>
  <c r="H50" i="17"/>
  <c r="CG49" i="17"/>
  <c r="BZ49" i="17"/>
  <c r="BS49" i="17"/>
  <c r="BL49" i="17"/>
  <c r="BE49" i="17"/>
  <c r="AX49" i="17"/>
  <c r="AQ49" i="17"/>
  <c r="AJ49" i="17"/>
  <c r="AC49" i="17"/>
  <c r="V49" i="17"/>
  <c r="O49" i="17"/>
  <c r="H49" i="17"/>
  <c r="CG48" i="17"/>
  <c r="BZ48" i="17"/>
  <c r="BS48" i="17"/>
  <c r="BL48" i="17"/>
  <c r="BE48" i="17"/>
  <c r="AX48" i="17"/>
  <c r="AQ48" i="17"/>
  <c r="AJ48" i="17"/>
  <c r="AC48" i="17"/>
  <c r="V48" i="17"/>
  <c r="O48" i="17"/>
  <c r="H48" i="17"/>
  <c r="BU43" i="17"/>
  <c r="BO43" i="17"/>
  <c r="BI43" i="17"/>
  <c r="BC43" i="17"/>
  <c r="AW43" i="17"/>
  <c r="AQ43" i="17"/>
  <c r="AK43" i="17"/>
  <c r="AE43" i="17"/>
  <c r="Y43" i="17"/>
  <c r="S43" i="17"/>
  <c r="M43" i="17"/>
  <c r="G43" i="17"/>
  <c r="BU42" i="17"/>
  <c r="BO42" i="17"/>
  <c r="BI42" i="17"/>
  <c r="BC42" i="17"/>
  <c r="AW42" i="17"/>
  <c r="AQ42" i="17"/>
  <c r="AK42" i="17"/>
  <c r="AE42" i="17"/>
  <c r="Y42" i="17"/>
  <c r="S42" i="17"/>
  <c r="M42" i="17"/>
  <c r="G42" i="17"/>
  <c r="BU41" i="17"/>
  <c r="BO41" i="17"/>
  <c r="BI41" i="17"/>
  <c r="BC41" i="17"/>
  <c r="AW41" i="17"/>
  <c r="AQ41" i="17"/>
  <c r="AK41" i="17"/>
  <c r="AE41" i="17"/>
  <c r="Y41" i="17"/>
  <c r="S41" i="17"/>
  <c r="M41" i="17"/>
  <c r="G41" i="17"/>
  <c r="BU40" i="17"/>
  <c r="BO40" i="17"/>
  <c r="BI40" i="17"/>
  <c r="BC40" i="17"/>
  <c r="AW40" i="17"/>
  <c r="AQ40" i="17"/>
  <c r="AK40" i="17"/>
  <c r="AE40" i="17"/>
  <c r="Y40" i="17"/>
  <c r="S40" i="17"/>
  <c r="M40" i="17"/>
  <c r="G40" i="17"/>
  <c r="BU39" i="17"/>
  <c r="BO39" i="17"/>
  <c r="BI39" i="17"/>
  <c r="BC39" i="17"/>
  <c r="AW39" i="17"/>
  <c r="AQ39" i="17"/>
  <c r="AK39" i="17"/>
  <c r="AE39" i="17"/>
  <c r="Y39" i="17"/>
  <c r="S39" i="17"/>
  <c r="M39" i="17"/>
  <c r="G39" i="17"/>
  <c r="BU38" i="17"/>
  <c r="BO38" i="17"/>
  <c r="BI38" i="17"/>
  <c r="BC38" i="17"/>
  <c r="AW38" i="17"/>
  <c r="AQ38" i="17"/>
  <c r="AK38" i="17"/>
  <c r="AE38" i="17"/>
  <c r="Y38" i="17"/>
  <c r="S38" i="17"/>
  <c r="M38" i="17"/>
  <c r="G38" i="17"/>
  <c r="BU37" i="17"/>
  <c r="BO37" i="17"/>
  <c r="BI37" i="17"/>
  <c r="BC37" i="17"/>
  <c r="AW37" i="17"/>
  <c r="AQ37" i="17"/>
  <c r="AK37" i="17"/>
  <c r="AE37" i="17"/>
  <c r="Y37" i="17"/>
  <c r="S37" i="17"/>
  <c r="M37" i="17"/>
  <c r="G37" i="17"/>
  <c r="BU36" i="17"/>
  <c r="BO36" i="17"/>
  <c r="BI36" i="17"/>
  <c r="BC36" i="17"/>
  <c r="AW36" i="17"/>
  <c r="AQ36" i="17"/>
  <c r="AK36" i="17"/>
  <c r="AE36" i="17"/>
  <c r="Y36" i="17"/>
  <c r="S36" i="17"/>
  <c r="M36" i="17"/>
  <c r="G36" i="17"/>
  <c r="BU35" i="17"/>
  <c r="BO35" i="17"/>
  <c r="BI35" i="17"/>
  <c r="BC35" i="17"/>
  <c r="AW35" i="17"/>
  <c r="AQ35" i="17"/>
  <c r="AK35" i="17"/>
  <c r="AE35" i="17"/>
  <c r="Y35" i="17"/>
  <c r="S35" i="17"/>
  <c r="M35" i="17"/>
  <c r="G35" i="17"/>
  <c r="BU34" i="17"/>
  <c r="BO34" i="17"/>
  <c r="BI34" i="17"/>
  <c r="BC34" i="17"/>
  <c r="AW34" i="17"/>
  <c r="AQ34" i="17"/>
  <c r="AK34" i="17"/>
  <c r="AE34" i="17"/>
  <c r="Y34" i="17"/>
  <c r="S34" i="17"/>
  <c r="M34" i="17"/>
  <c r="G34" i="17"/>
  <c r="BU33" i="17"/>
  <c r="BO33" i="17"/>
  <c r="BI33" i="17"/>
  <c r="BC33" i="17"/>
  <c r="AW33" i="17"/>
  <c r="AQ33" i="17"/>
  <c r="AK33" i="17"/>
  <c r="AE33" i="17"/>
  <c r="Y33" i="17"/>
  <c r="S33" i="17"/>
  <c r="M33" i="17"/>
  <c r="G33" i="17"/>
  <c r="BU32" i="17"/>
  <c r="BO32" i="17"/>
  <c r="BI32" i="17"/>
  <c r="BC32" i="17"/>
  <c r="AW32" i="17"/>
  <c r="AQ32" i="17"/>
  <c r="AK32" i="17"/>
  <c r="AE32" i="17"/>
  <c r="Y32" i="17"/>
  <c r="S32" i="17"/>
  <c r="M32" i="17"/>
  <c r="G32" i="17"/>
  <c r="BU31" i="17"/>
  <c r="BO31" i="17"/>
  <c r="BI31" i="17"/>
  <c r="BC31" i="17"/>
  <c r="AW31" i="17"/>
  <c r="AQ31" i="17"/>
  <c r="AK31" i="17"/>
  <c r="AE31" i="17"/>
  <c r="Y31" i="17"/>
  <c r="S31" i="17"/>
  <c r="M31" i="17"/>
  <c r="G31" i="17"/>
  <c r="BU30" i="17"/>
  <c r="BO30" i="17"/>
  <c r="BI30" i="17"/>
  <c r="BC30" i="17"/>
  <c r="AW30" i="17"/>
  <c r="AQ30" i="17"/>
  <c r="AK30" i="17"/>
  <c r="AE30" i="17"/>
  <c r="Y30" i="17"/>
  <c r="S30" i="17"/>
  <c r="M30" i="17"/>
  <c r="G30" i="17"/>
  <c r="BU29" i="17"/>
  <c r="BO29" i="17"/>
  <c r="BI29" i="17"/>
  <c r="BC29" i="17"/>
  <c r="AW29" i="17"/>
  <c r="AQ29" i="17"/>
  <c r="AK29" i="17"/>
  <c r="AE29" i="17"/>
  <c r="Y29" i="17"/>
  <c r="S29" i="17"/>
  <c r="M29" i="17"/>
  <c r="G29" i="17"/>
  <c r="BU28" i="17"/>
  <c r="BO28" i="17"/>
  <c r="BI28" i="17"/>
  <c r="BC28" i="17"/>
  <c r="AW28" i="17"/>
  <c r="AQ28" i="17"/>
  <c r="AK28" i="17"/>
  <c r="AE28" i="17"/>
  <c r="Y28" i="17"/>
  <c r="S28" i="17"/>
  <c r="M28" i="17"/>
  <c r="G28" i="17"/>
  <c r="BU27" i="17"/>
  <c r="BO27" i="17"/>
  <c r="BI27" i="17"/>
  <c r="BC27" i="17"/>
  <c r="AW27" i="17"/>
  <c r="AQ27" i="17"/>
  <c r="AK27" i="17"/>
  <c r="AE27" i="17"/>
  <c r="Y27" i="17"/>
  <c r="S27" i="17"/>
  <c r="M27" i="17"/>
  <c r="Q4" i="17" s="1"/>
  <c r="CJ28" i="17" s="1"/>
  <c r="G27" i="17"/>
  <c r="BU26" i="17"/>
  <c r="BO26" i="17"/>
  <c r="BI26" i="17"/>
  <c r="BC26" i="17"/>
  <c r="AW26" i="17"/>
  <c r="AQ26" i="17"/>
  <c r="AK26" i="17"/>
  <c r="AE26" i="17"/>
  <c r="Y26" i="17"/>
  <c r="S26" i="17"/>
  <c r="M26" i="17"/>
  <c r="G26" i="17"/>
  <c r="CR20" i="17"/>
  <c r="CJ20" i="17"/>
  <c r="CB20" i="17"/>
  <c r="CC20" i="17" s="1"/>
  <c r="BT20" i="17"/>
  <c r="BL20" i="17"/>
  <c r="BD20" i="17"/>
  <c r="AV20" i="17"/>
  <c r="AN20" i="17"/>
  <c r="AO20" i="17" s="1"/>
  <c r="CM44" i="17" s="1"/>
  <c r="AF20" i="17"/>
  <c r="X20" i="17"/>
  <c r="P20" i="17"/>
  <c r="H20" i="17"/>
  <c r="I20" i="17" s="1"/>
  <c r="CI44" i="17" s="1"/>
  <c r="CR19" i="17"/>
  <c r="CJ19" i="17"/>
  <c r="CB19" i="17"/>
  <c r="BT19" i="17"/>
  <c r="BL19" i="17"/>
  <c r="BD19" i="17"/>
  <c r="AV19" i="17"/>
  <c r="AN19" i="17"/>
  <c r="AF19" i="17"/>
  <c r="X19" i="17"/>
  <c r="P19" i="17"/>
  <c r="H19" i="17"/>
  <c r="I19" i="17" s="1"/>
  <c r="CI43" i="17" s="1"/>
  <c r="CR18" i="17"/>
  <c r="CS18" i="17" s="1"/>
  <c r="CT42" i="17" s="1"/>
  <c r="CJ18" i="17"/>
  <c r="CB18" i="17"/>
  <c r="CC18" i="17" s="1"/>
  <c r="CR42" i="17" s="1"/>
  <c r="BT18" i="17"/>
  <c r="BL18" i="17"/>
  <c r="BD18" i="17"/>
  <c r="AV18" i="17"/>
  <c r="AW18" i="17" s="1"/>
  <c r="AN18" i="17"/>
  <c r="AF18" i="17"/>
  <c r="AG18" i="17" s="1"/>
  <c r="CL42" i="17" s="1"/>
  <c r="X18" i="17"/>
  <c r="P18" i="17"/>
  <c r="Q18" i="17" s="1"/>
  <c r="CJ42" i="17" s="1"/>
  <c r="H18" i="17"/>
  <c r="I18" i="17" s="1"/>
  <c r="CI42" i="17" s="1"/>
  <c r="CR17" i="17"/>
  <c r="CJ17" i="17"/>
  <c r="CB17" i="17"/>
  <c r="BT17" i="17"/>
  <c r="BL17" i="17"/>
  <c r="BD17" i="17"/>
  <c r="AV17" i="17"/>
  <c r="AN17" i="17"/>
  <c r="AF17" i="17"/>
  <c r="X17" i="17"/>
  <c r="P17" i="17"/>
  <c r="H17" i="17"/>
  <c r="I17" i="17" s="1"/>
  <c r="CI41" i="17" s="1"/>
  <c r="CR16" i="17"/>
  <c r="CS16" i="17" s="1"/>
  <c r="CJ16" i="17"/>
  <c r="CB16" i="17"/>
  <c r="CC16" i="17" s="1"/>
  <c r="BT16" i="17"/>
  <c r="BL16" i="17"/>
  <c r="BD16" i="17"/>
  <c r="BE16" i="17" s="1"/>
  <c r="CO40" i="17" s="1"/>
  <c r="AV16" i="17"/>
  <c r="AW16" i="17" s="1"/>
  <c r="AN16" i="17"/>
  <c r="AO16" i="17" s="1"/>
  <c r="CM40" i="17" s="1"/>
  <c r="AF16" i="17"/>
  <c r="AG16" i="17" s="1"/>
  <c r="X16" i="17"/>
  <c r="Y16" i="17" s="1"/>
  <c r="CK40" i="17" s="1"/>
  <c r="P16" i="17"/>
  <c r="Q16" i="17" s="1"/>
  <c r="H16" i="17"/>
  <c r="I16" i="17" s="1"/>
  <c r="CI40" i="17" s="1"/>
  <c r="CR15" i="17"/>
  <c r="CJ15" i="17"/>
  <c r="CB15" i="17"/>
  <c r="BT15" i="17"/>
  <c r="BL15" i="17"/>
  <c r="BD15" i="17"/>
  <c r="AV15" i="17"/>
  <c r="AW15" i="17" s="1"/>
  <c r="CN39" i="17" s="1"/>
  <c r="AN15" i="17"/>
  <c r="AF15" i="17"/>
  <c r="AG15" i="17" s="1"/>
  <c r="CL39" i="17" s="1"/>
  <c r="X15" i="17"/>
  <c r="P15" i="17"/>
  <c r="H15" i="17"/>
  <c r="I15" i="17" s="1"/>
  <c r="CI39" i="17" s="1"/>
  <c r="CR14" i="17"/>
  <c r="CJ14" i="17"/>
  <c r="CB14" i="17"/>
  <c r="BT14" i="17"/>
  <c r="BU14" i="17" s="1"/>
  <c r="CQ38" i="17" s="1"/>
  <c r="BL14" i="17"/>
  <c r="BD14" i="17"/>
  <c r="AV14" i="17"/>
  <c r="AW14" i="17" s="1"/>
  <c r="CN38" i="17" s="1"/>
  <c r="AN14" i="17"/>
  <c r="AO14" i="17" s="1"/>
  <c r="CM38" i="17" s="1"/>
  <c r="AF14" i="17"/>
  <c r="AG14" i="17" s="1"/>
  <c r="CL38" i="17" s="1"/>
  <c r="X14" i="17"/>
  <c r="P14" i="17"/>
  <c r="Q14" i="17" s="1"/>
  <c r="CJ38" i="17" s="1"/>
  <c r="H14" i="17"/>
  <c r="I14" i="17" s="1"/>
  <c r="CI38" i="17" s="1"/>
  <c r="CR13" i="17"/>
  <c r="CJ13" i="17"/>
  <c r="CB13" i="17"/>
  <c r="BT13" i="17"/>
  <c r="BL13" i="17"/>
  <c r="BD13" i="17"/>
  <c r="AV13" i="17"/>
  <c r="AN13" i="17"/>
  <c r="AO13" i="17" s="1"/>
  <c r="CM37" i="17" s="1"/>
  <c r="AF13" i="17"/>
  <c r="X13" i="17"/>
  <c r="P13" i="17"/>
  <c r="H13" i="17"/>
  <c r="I13" i="17" s="1"/>
  <c r="CI37" i="17" s="1"/>
  <c r="CR12" i="17"/>
  <c r="CS12" i="17" s="1"/>
  <c r="CT36" i="17" s="1"/>
  <c r="CJ12" i="17"/>
  <c r="CB12" i="17"/>
  <c r="CC12" i="17" s="1"/>
  <c r="CR36" i="17" s="1"/>
  <c r="BT12" i="17"/>
  <c r="BL12" i="17"/>
  <c r="BM12" i="17" s="1"/>
  <c r="CP36" i="17" s="1"/>
  <c r="BD12" i="17"/>
  <c r="AV12" i="17"/>
  <c r="AW12" i="17" s="1"/>
  <c r="CN36" i="17" s="1"/>
  <c r="AN12" i="17"/>
  <c r="AF12" i="17"/>
  <c r="AG12" i="17" s="1"/>
  <c r="CL36" i="17" s="1"/>
  <c r="X12" i="17"/>
  <c r="P12" i="17"/>
  <c r="Q12" i="17" s="1"/>
  <c r="CJ36" i="17" s="1"/>
  <c r="H12" i="17"/>
  <c r="CR11" i="17"/>
  <c r="CS11" i="17" s="1"/>
  <c r="CT35" i="17" s="1"/>
  <c r="CJ11" i="17"/>
  <c r="CB11" i="17"/>
  <c r="CC11" i="17" s="1"/>
  <c r="CR35" i="17" s="1"/>
  <c r="BT11" i="17"/>
  <c r="BL11" i="17"/>
  <c r="BD11" i="17"/>
  <c r="AV11" i="17"/>
  <c r="AW11" i="17" s="1"/>
  <c r="CN35" i="17" s="1"/>
  <c r="AN11" i="17"/>
  <c r="AF11" i="17"/>
  <c r="AG11" i="17" s="1"/>
  <c r="CL35" i="17" s="1"/>
  <c r="X11" i="17"/>
  <c r="P11" i="17"/>
  <c r="Q11" i="17" s="1"/>
  <c r="CJ35" i="17" s="1"/>
  <c r="H11" i="17"/>
  <c r="CR10" i="17"/>
  <c r="CJ10" i="17"/>
  <c r="CB10" i="17"/>
  <c r="BT10" i="17"/>
  <c r="BU10" i="17" s="1"/>
  <c r="CQ34" i="17" s="1"/>
  <c r="BL10" i="17"/>
  <c r="BD10" i="17"/>
  <c r="AV10" i="17"/>
  <c r="AW10" i="17" s="1"/>
  <c r="CN34" i="17" s="1"/>
  <c r="AN10" i="17"/>
  <c r="AO10" i="17" s="1"/>
  <c r="CM34" i="17" s="1"/>
  <c r="AF10" i="17"/>
  <c r="AG10" i="17" s="1"/>
  <c r="CL34" i="17" s="1"/>
  <c r="X10" i="17"/>
  <c r="Y10" i="17" s="1"/>
  <c r="CK34" i="17" s="1"/>
  <c r="P10" i="17"/>
  <c r="Q10" i="17" s="1"/>
  <c r="CJ34" i="17" s="1"/>
  <c r="H10" i="17"/>
  <c r="I10" i="17" s="1"/>
  <c r="CI34" i="17" s="1"/>
  <c r="CR9" i="17"/>
  <c r="CJ9" i="17"/>
  <c r="CK9" i="17" s="1"/>
  <c r="CB9" i="17"/>
  <c r="BT9" i="17"/>
  <c r="BL9" i="17"/>
  <c r="BD9" i="17"/>
  <c r="AV9" i="17"/>
  <c r="AN9" i="17"/>
  <c r="AF9" i="17"/>
  <c r="X9" i="17"/>
  <c r="P9" i="17"/>
  <c r="H9" i="17"/>
  <c r="CR8" i="17"/>
  <c r="CJ8" i="17"/>
  <c r="CB8" i="17"/>
  <c r="BT8" i="17"/>
  <c r="BL8" i="17"/>
  <c r="BD8" i="17"/>
  <c r="AV8" i="17"/>
  <c r="AW8" i="17" s="1"/>
  <c r="CN32" i="17" s="1"/>
  <c r="AN8" i="17"/>
  <c r="AF8" i="17"/>
  <c r="AG8" i="17" s="1"/>
  <c r="CL32" i="17" s="1"/>
  <c r="X8" i="17"/>
  <c r="P8" i="17"/>
  <c r="Q8" i="17" s="1"/>
  <c r="CJ32" i="17" s="1"/>
  <c r="H8" i="17"/>
  <c r="CR7" i="17"/>
  <c r="CJ7" i="17"/>
  <c r="CB7" i="17"/>
  <c r="BT7" i="17"/>
  <c r="BL7" i="17"/>
  <c r="BD7" i="17"/>
  <c r="AV7" i="17"/>
  <c r="AN7" i="17"/>
  <c r="AF7" i="17"/>
  <c r="X7" i="17"/>
  <c r="P7" i="17"/>
  <c r="H7" i="17"/>
  <c r="CR6" i="17"/>
  <c r="CS6" i="17" s="1"/>
  <c r="CJ6" i="17"/>
  <c r="CB6" i="17"/>
  <c r="CC6" i="17" s="1"/>
  <c r="CR30" i="17" s="1"/>
  <c r="BT6" i="17"/>
  <c r="BL6" i="17"/>
  <c r="BM6" i="17" s="1"/>
  <c r="BD6" i="17"/>
  <c r="AV6" i="17"/>
  <c r="AW6" i="17" s="1"/>
  <c r="CN30" i="17" s="1"/>
  <c r="AN6" i="17"/>
  <c r="AF6" i="17"/>
  <c r="AG6" i="17" s="1"/>
  <c r="X6" i="17"/>
  <c r="P6" i="17"/>
  <c r="Q6" i="17" s="1"/>
  <c r="CJ30" i="17" s="1"/>
  <c r="H6" i="17"/>
  <c r="CR5" i="17"/>
  <c r="CJ5" i="17"/>
  <c r="CB5" i="17"/>
  <c r="BT5" i="17"/>
  <c r="BL5" i="17"/>
  <c r="BD5" i="17"/>
  <c r="AV5" i="17"/>
  <c r="AN5" i="17"/>
  <c r="AF5" i="17"/>
  <c r="X5" i="17"/>
  <c r="P5" i="17"/>
  <c r="H5" i="17"/>
  <c r="CR4" i="17"/>
  <c r="CS4" i="17" s="1"/>
  <c r="CT28" i="17" s="1"/>
  <c r="CJ4" i="17"/>
  <c r="CB4" i="17"/>
  <c r="CC4" i="17" s="1"/>
  <c r="CR28" i="17" s="1"/>
  <c r="BT4" i="17"/>
  <c r="BU4" i="17" s="1"/>
  <c r="CQ28" i="17" s="1"/>
  <c r="BL4" i="17"/>
  <c r="BM4" i="17" s="1"/>
  <c r="CP28" i="17" s="1"/>
  <c r="BD4" i="17"/>
  <c r="AV4" i="17"/>
  <c r="AW4" i="17" s="1"/>
  <c r="CN28" i="17" s="1"/>
  <c r="AN4" i="17"/>
  <c r="AO4" i="17" s="1"/>
  <c r="CM28" i="17" s="1"/>
  <c r="AF4" i="17"/>
  <c r="AG4" i="17" s="1"/>
  <c r="CL28" i="17" s="1"/>
  <c r="X4" i="17"/>
  <c r="H4" i="17"/>
  <c r="CR3" i="17"/>
  <c r="CJ3" i="17"/>
  <c r="CB3" i="17"/>
  <c r="BT3" i="17"/>
  <c r="BL3" i="17"/>
  <c r="BD3" i="17"/>
  <c r="AV3" i="17"/>
  <c r="AN3" i="17"/>
  <c r="AF3" i="17"/>
  <c r="X3" i="17"/>
  <c r="H3" i="17"/>
  <c r="BE10" i="17" l="1"/>
  <c r="CO34" i="17" s="1"/>
  <c r="AO6" i="17"/>
  <c r="CM30" i="17" s="1"/>
  <c r="BU6" i="17"/>
  <c r="CQ30" i="17" s="1"/>
  <c r="I8" i="17"/>
  <c r="CI32" i="17" s="1"/>
  <c r="AO8" i="17"/>
  <c r="CM32" i="17" s="1"/>
  <c r="I9" i="17"/>
  <c r="CI33" i="17" s="1"/>
  <c r="AO9" i="17"/>
  <c r="CM33" i="17" s="1"/>
  <c r="BU9" i="17"/>
  <c r="CQ33" i="17" s="1"/>
  <c r="I11" i="17"/>
  <c r="CI35" i="17" s="1"/>
  <c r="I12" i="17"/>
  <c r="CI36" i="17" s="1"/>
  <c r="AO12" i="17"/>
  <c r="CM36" i="17" s="1"/>
  <c r="I5" i="17"/>
  <c r="CI29" i="17" s="1"/>
  <c r="I6" i="17"/>
  <c r="CI30" i="17" s="1"/>
  <c r="I7" i="17"/>
  <c r="CI31" i="17" s="1"/>
  <c r="I4" i="17"/>
  <c r="CI28" i="17" s="1"/>
  <c r="CC3" i="17"/>
  <c r="CS7" i="17"/>
  <c r="CT31" i="17" s="1"/>
  <c r="CS8" i="17"/>
  <c r="CT32" i="17" s="1"/>
  <c r="CS10" i="17"/>
  <c r="CT34" i="17" s="1"/>
  <c r="CS13" i="17"/>
  <c r="CT37" i="17" s="1"/>
  <c r="BU17" i="17"/>
  <c r="CQ41" i="17" s="1"/>
  <c r="CK18" i="17"/>
  <c r="CS42" i="17" s="1"/>
  <c r="CC19" i="17"/>
  <c r="CR43" i="17" s="1"/>
  <c r="CK3" i="17"/>
  <c r="Y4" i="17"/>
  <c r="CK28" i="17" s="1"/>
  <c r="BE4" i="17"/>
  <c r="CO28" i="17" s="1"/>
  <c r="CK4" i="17"/>
  <c r="CS28" i="17" s="1"/>
  <c r="BU5" i="17"/>
  <c r="CQ29" i="17" s="1"/>
  <c r="BU7" i="17"/>
  <c r="CQ31" i="17" s="1"/>
  <c r="BU8" i="17"/>
  <c r="CQ32" i="17" s="1"/>
  <c r="CS9" i="17"/>
  <c r="CT33" i="17" s="1"/>
  <c r="CC10" i="17"/>
  <c r="CR34" i="17" s="1"/>
  <c r="BE11" i="17"/>
  <c r="CO35" i="17" s="1"/>
  <c r="BE13" i="17"/>
  <c r="CO37" i="17" s="1"/>
  <c r="CC13" i="17"/>
  <c r="CR37" i="17" s="1"/>
  <c r="BE14" i="17"/>
  <c r="CO38" i="17" s="1"/>
  <c r="CS14" i="17"/>
  <c r="CT38" i="17" s="1"/>
  <c r="BM15" i="17"/>
  <c r="CP39" i="17" s="1"/>
  <c r="CS15" i="17"/>
  <c r="CT39" i="17" s="1"/>
  <c r="CK16" i="17"/>
  <c r="CS40" i="17" s="1"/>
  <c r="Y17" i="17"/>
  <c r="CK41" i="17" s="1"/>
  <c r="CC17" i="17"/>
  <c r="CR41" i="17" s="1"/>
  <c r="BU18" i="17"/>
  <c r="CQ42" i="17" s="1"/>
  <c r="BE19" i="17"/>
  <c r="CK19" i="17"/>
  <c r="Y20" i="17"/>
  <c r="CK44" i="17" s="1"/>
  <c r="BU20" i="17"/>
  <c r="CQ44" i="17" s="1"/>
  <c r="CS20" i="17"/>
  <c r="CT44" i="17" s="1"/>
  <c r="BM5" i="17"/>
  <c r="CP29" i="17" s="1"/>
  <c r="BM9" i="17"/>
  <c r="CP33" i="17" s="1"/>
  <c r="BE12" i="17"/>
  <c r="CO36" i="17" s="1"/>
  <c r="BU13" i="17"/>
  <c r="CQ37" i="17" s="1"/>
  <c r="CK15" i="17"/>
  <c r="CS39" i="17" s="1"/>
  <c r="BM18" i="17"/>
  <c r="CP42" i="17" s="1"/>
  <c r="BM20" i="17"/>
  <c r="CP44" i="17" s="1"/>
  <c r="CS3" i="17"/>
  <c r="CT27" i="17" s="1"/>
  <c r="CC5" i="17"/>
  <c r="CR29" i="17" s="1"/>
  <c r="CK6" i="17"/>
  <c r="CS30" i="17" s="1"/>
  <c r="CC7" i="17"/>
  <c r="CR31" i="17" s="1"/>
  <c r="CC8" i="17"/>
  <c r="CR32" i="17" s="1"/>
  <c r="BM10" i="17"/>
  <c r="CP34" i="17" s="1"/>
  <c r="CK10" i="17"/>
  <c r="CS34" i="17" s="1"/>
  <c r="BM11" i="17"/>
  <c r="CP35" i="17" s="1"/>
  <c r="CK11" i="17"/>
  <c r="CS35" i="17" s="1"/>
  <c r="CK12" i="17"/>
  <c r="CS36" i="17" s="1"/>
  <c r="CK13" i="17"/>
  <c r="CS37" i="17" s="1"/>
  <c r="CC14" i="17"/>
  <c r="CR38" i="17" s="1"/>
  <c r="BU15" i="17"/>
  <c r="CQ39" i="17" s="1"/>
  <c r="BM16" i="17"/>
  <c r="CP40" i="17" s="1"/>
  <c r="BE17" i="17"/>
  <c r="CO41" i="17" s="1"/>
  <c r="CK17" i="17"/>
  <c r="CS41" i="17" s="1"/>
  <c r="BM19" i="17"/>
  <c r="CP43" i="17" s="1"/>
  <c r="CS19" i="17"/>
  <c r="CT43" i="17" s="1"/>
  <c r="BV27" i="17"/>
  <c r="BV29" i="17"/>
  <c r="BV30" i="17"/>
  <c r="BV31" i="17"/>
  <c r="BV34" i="17"/>
  <c r="BV35" i="17"/>
  <c r="BV36" i="17"/>
  <c r="CH50" i="17"/>
  <c r="CH54" i="17"/>
  <c r="CH55" i="17"/>
  <c r="CH58" i="17"/>
  <c r="CH59" i="17"/>
  <c r="CH60" i="17"/>
  <c r="CH62" i="17"/>
  <c r="CH63" i="17"/>
  <c r="CH64" i="17"/>
  <c r="CH65" i="17"/>
  <c r="CS5" i="17"/>
  <c r="CT29" i="17" s="1"/>
  <c r="BE6" i="17"/>
  <c r="CO30" i="17" s="1"/>
  <c r="BM7" i="17"/>
  <c r="CP31" i="17" s="1"/>
  <c r="BM8" i="17"/>
  <c r="CP32" i="17" s="1"/>
  <c r="BE15" i="17"/>
  <c r="CO39" i="17" s="1"/>
  <c r="BM3" i="17"/>
  <c r="CP27" i="17" s="1"/>
  <c r="BU3" i="17"/>
  <c r="CQ27" i="17" s="1"/>
  <c r="BE5" i="17"/>
  <c r="CO29" i="17" s="1"/>
  <c r="CK5" i="17"/>
  <c r="CS29" i="17" s="1"/>
  <c r="Y6" i="17"/>
  <c r="CK30" i="17" s="1"/>
  <c r="BE7" i="17"/>
  <c r="CO31" i="17" s="1"/>
  <c r="CK7" i="17"/>
  <c r="CS31" i="17" s="1"/>
  <c r="Y8" i="17"/>
  <c r="CK32" i="17" s="1"/>
  <c r="BE8" i="17"/>
  <c r="CO32" i="17" s="1"/>
  <c r="CK8" i="17"/>
  <c r="CS32" i="17" s="1"/>
  <c r="BE9" i="17"/>
  <c r="CC9" i="17"/>
  <c r="CR33" i="17" s="1"/>
  <c r="BU11" i="17"/>
  <c r="CQ35" i="17" s="1"/>
  <c r="Y12" i="17"/>
  <c r="CK36" i="17" s="1"/>
  <c r="BU12" i="17"/>
  <c r="CQ36" i="17" s="1"/>
  <c r="Y13" i="17"/>
  <c r="CK37" i="17" s="1"/>
  <c r="BM13" i="17"/>
  <c r="CP37" i="17" s="1"/>
  <c r="Y14" i="17"/>
  <c r="CK38" i="17" s="1"/>
  <c r="BM14" i="17"/>
  <c r="CP38" i="17" s="1"/>
  <c r="CK14" i="17"/>
  <c r="CS38" i="17" s="1"/>
  <c r="CC15" i="17"/>
  <c r="CR39" i="17" s="1"/>
  <c r="BU16" i="17"/>
  <c r="CQ40" i="17" s="1"/>
  <c r="BM17" i="17"/>
  <c r="CP41" i="17" s="1"/>
  <c r="CS17" i="17"/>
  <c r="CT41" i="17" s="1"/>
  <c r="BE18" i="17"/>
  <c r="CO42" i="17" s="1"/>
  <c r="BU19" i="17"/>
  <c r="CQ43" i="17" s="1"/>
  <c r="BE20" i="17"/>
  <c r="CO44" i="17" s="1"/>
  <c r="CK20" i="17"/>
  <c r="CS44" i="17" s="1"/>
  <c r="BE3" i="17"/>
  <c r="BE21" i="17" s="1"/>
  <c r="CH48" i="17"/>
  <c r="BV26" i="17"/>
  <c r="CH49" i="17"/>
  <c r="I3" i="17"/>
  <c r="AG3" i="17"/>
  <c r="AO3" i="17"/>
  <c r="AO5" i="17"/>
  <c r="CM29" i="17" s="1"/>
  <c r="AG7" i="17"/>
  <c r="CL31" i="17" s="1"/>
  <c r="AG9" i="17"/>
  <c r="CL33" i="17" s="1"/>
  <c r="Q15" i="17"/>
  <c r="CJ39" i="17" s="1"/>
  <c r="AO15" i="17"/>
  <c r="CM39" i="17" s="1"/>
  <c r="AG19" i="17"/>
  <c r="CL43" i="17" s="1"/>
  <c r="CO33" i="17"/>
  <c r="CS33" i="17"/>
  <c r="BV40" i="17"/>
  <c r="BV42" i="17"/>
  <c r="AO7" i="17"/>
  <c r="CM31" i="17" s="1"/>
  <c r="AO11" i="17"/>
  <c r="CM35" i="17" s="1"/>
  <c r="AW13" i="17"/>
  <c r="CN37" i="17" s="1"/>
  <c r="Y15" i="17"/>
  <c r="CK39" i="17" s="1"/>
  <c r="AG17" i="17"/>
  <c r="CL41" i="17" s="1"/>
  <c r="AO19" i="17"/>
  <c r="CM43" i="17" s="1"/>
  <c r="AW20" i="17"/>
  <c r="CN44" i="17" s="1"/>
  <c r="CN42" i="17"/>
  <c r="BV43" i="17"/>
  <c r="CL30" i="17"/>
  <c r="CP30" i="17"/>
  <c r="CT30" i="17"/>
  <c r="Q3" i="17"/>
  <c r="AW3" i="17"/>
  <c r="Q5" i="17"/>
  <c r="CJ29" i="17" s="1"/>
  <c r="AW5" i="17"/>
  <c r="CN29" i="17" s="1"/>
  <c r="Y3" i="17"/>
  <c r="CK27" i="17" s="1"/>
  <c r="Y5" i="17"/>
  <c r="CK29" i="17" s="1"/>
  <c r="Q7" i="17"/>
  <c r="CJ31" i="17" s="1"/>
  <c r="AW7" i="17"/>
  <c r="CN31" i="17" s="1"/>
  <c r="Q9" i="17"/>
  <c r="CJ33" i="17" s="1"/>
  <c r="Y11" i="17"/>
  <c r="CK35" i="17" s="1"/>
  <c r="AG13" i="17"/>
  <c r="CL37" i="17" s="1"/>
  <c r="Q17" i="17"/>
  <c r="CJ41" i="17" s="1"/>
  <c r="AO17" i="17"/>
  <c r="CM41" i="17" s="1"/>
  <c r="AO18" i="17"/>
  <c r="CM42" i="17" s="1"/>
  <c r="Q19" i="17"/>
  <c r="CJ43" i="17" s="1"/>
  <c r="AW19" i="17"/>
  <c r="CN43" i="17" s="1"/>
  <c r="CL44" i="17"/>
  <c r="AG20" i="17"/>
  <c r="AG5" i="17"/>
  <c r="CL29" i="17" s="1"/>
  <c r="Y7" i="17"/>
  <c r="CK31" i="17" s="1"/>
  <c r="Y9" i="17"/>
  <c r="CK33" i="17" s="1"/>
  <c r="AW9" i="17"/>
  <c r="CN33" i="17" s="1"/>
  <c r="Q13" i="17"/>
  <c r="CJ37" i="17" s="1"/>
  <c r="AW17" i="17"/>
  <c r="CN41" i="17" s="1"/>
  <c r="Y18" i="17"/>
  <c r="CK42" i="17" s="1"/>
  <c r="Y19" i="17"/>
  <c r="CK43" i="17" s="1"/>
  <c r="CO43" i="17"/>
  <c r="CS43" i="17"/>
  <c r="Q20" i="17"/>
  <c r="CJ44" i="17" s="1"/>
  <c r="CR44" i="17"/>
  <c r="BV38" i="17"/>
  <c r="CN40" i="17"/>
  <c r="BV28" i="17"/>
  <c r="BV33" i="17"/>
  <c r="BV39" i="17"/>
  <c r="CH51" i="17"/>
  <c r="CH52" i="17"/>
  <c r="CH53" i="17"/>
  <c r="CL40" i="17"/>
  <c r="CT40" i="17"/>
  <c r="BV32" i="17"/>
  <c r="BV37" i="17"/>
  <c r="CH56" i="17"/>
  <c r="CH57" i="17"/>
  <c r="CJ40" i="17"/>
  <c r="CR40" i="17"/>
  <c r="BV41" i="17"/>
  <c r="CH61" i="17"/>
  <c r="CW12" i="17" l="1"/>
  <c r="J13" i="18" s="1"/>
  <c r="CW6" i="17"/>
  <c r="J7" i="18" s="1"/>
  <c r="CW4" i="17"/>
  <c r="J5" i="18" s="1"/>
  <c r="CW14" i="17"/>
  <c r="J15" i="18" s="1"/>
  <c r="I21" i="17"/>
  <c r="CW10" i="17"/>
  <c r="J11" i="18" s="1"/>
  <c r="CW8" i="17"/>
  <c r="J9" i="18" s="1"/>
  <c r="Q21" i="17"/>
  <c r="CL27" i="17"/>
  <c r="AG21" i="17"/>
  <c r="CO27" i="17"/>
  <c r="BU21" i="17"/>
  <c r="CW18" i="17"/>
  <c r="J19" i="18" s="1"/>
  <c r="CK21" i="17"/>
  <c r="CC21" i="17"/>
  <c r="Y21" i="17"/>
  <c r="AW21" i="17"/>
  <c r="CW11" i="17"/>
  <c r="J12" i="18" s="1"/>
  <c r="CW15" i="17"/>
  <c r="J16" i="18" s="1"/>
  <c r="CM27" i="17"/>
  <c r="AO21" i="17"/>
  <c r="BM21" i="17"/>
  <c r="CS21" i="17"/>
  <c r="CS27" i="17"/>
  <c r="CR27" i="17"/>
  <c r="CW13" i="17"/>
  <c r="J14" i="18" s="1"/>
  <c r="CN27" i="17"/>
  <c r="CJ27" i="17"/>
  <c r="CW17" i="17"/>
  <c r="J18" i="18" s="1"/>
  <c r="CW5" i="17"/>
  <c r="J6" i="18" s="1"/>
  <c r="CI27" i="17"/>
  <c r="CW3" i="17" s="1"/>
  <c r="J4" i="18" s="1"/>
  <c r="CW9" i="17"/>
  <c r="J10" i="18" s="1"/>
  <c r="CW20" i="17"/>
  <c r="J21" i="18" s="1"/>
  <c r="CW19" i="17"/>
  <c r="J20" i="18" s="1"/>
  <c r="CW7" i="17"/>
  <c r="J8" i="18" s="1"/>
  <c r="CW16" i="17"/>
  <c r="J17" i="18" s="1"/>
  <c r="B16" i="11" l="1"/>
  <c r="B17" i="11"/>
  <c r="B18" i="11"/>
  <c r="B19" i="11"/>
  <c r="B20" i="11"/>
  <c r="B21" i="11"/>
  <c r="B15" i="11"/>
  <c r="CW21" i="17" l="1"/>
</calcChain>
</file>

<file path=xl/sharedStrings.xml><?xml version="1.0" encoding="utf-8"?>
<sst xmlns="http://schemas.openxmlformats.org/spreadsheetml/2006/main" count="2213" uniqueCount="158">
  <si>
    <t>UD 1</t>
  </si>
  <si>
    <t>UD 2</t>
  </si>
  <si>
    <t>UD 3</t>
  </si>
  <si>
    <t>UD 4</t>
  </si>
  <si>
    <t>Trabaja en silencio y sin molestar a los demás.</t>
  </si>
  <si>
    <t>Realiza intervenciones adecuadas a lo que se está trabajando.</t>
  </si>
  <si>
    <t>Muestra iniciativa, interés y motivación.</t>
  </si>
  <si>
    <t>Ayuda a sus compañeros si es necesario.</t>
  </si>
  <si>
    <t>Respeta el turno de palabra.</t>
  </si>
  <si>
    <t>Respeta las normas del aula.</t>
  </si>
  <si>
    <t>Trabajo/prueba/observación</t>
  </si>
  <si>
    <t>Desarrollo de las competencias clave</t>
  </si>
  <si>
    <t>Tarea 3</t>
  </si>
  <si>
    <t>Tarea 4</t>
  </si>
  <si>
    <t>Alumno 7</t>
  </si>
  <si>
    <t>Alumno 8</t>
  </si>
  <si>
    <t>Alumno 9</t>
  </si>
  <si>
    <t>Alumno 10</t>
  </si>
  <si>
    <t>Alumno 11</t>
  </si>
  <si>
    <t>Competencia en comunicación lingüística</t>
  </si>
  <si>
    <t>Competencia digital</t>
  </si>
  <si>
    <t>Competencia en aprender a aprender</t>
  </si>
  <si>
    <t>Competencia matemática, ciencia y tecnología</t>
  </si>
  <si>
    <t>Iniciativa y espíritu emprendedor</t>
  </si>
  <si>
    <t>Competencia social y ciudadana</t>
  </si>
  <si>
    <t>Conciencia y expresión cultural</t>
  </si>
  <si>
    <t>Tarea 5</t>
  </si>
  <si>
    <t>Tarea 6</t>
  </si>
  <si>
    <t>Tarea 7</t>
  </si>
  <si>
    <t>Tarea 8</t>
  </si>
  <si>
    <t>Tarea 9</t>
  </si>
  <si>
    <t>Tarea 10</t>
  </si>
  <si>
    <t>Tarea 11</t>
  </si>
  <si>
    <t>Tarea 12</t>
  </si>
  <si>
    <t>Tarea 13</t>
  </si>
  <si>
    <t>Tarea 14</t>
  </si>
  <si>
    <t>Tarea 15</t>
  </si>
  <si>
    <t>Tarea 16</t>
  </si>
  <si>
    <t>Tarea 17</t>
  </si>
  <si>
    <t>Valores medios (%)</t>
  </si>
  <si>
    <t>Para la evaluación de las competencias clave se realizará un registro grupal de la contribución de las diferentes tareas al desarrollo de estos elementos. En cada una de las tareas se evaluará del 1 al 3 el grado de desarrollo dependiendo de la carga que se haya dado a cada competencia siendo 1 el valor más bajo. Si una competencia no se desarrolla con una tarea no se escribe ningún número.</t>
  </si>
  <si>
    <t>Realización de una estación meteorológica</t>
  </si>
  <si>
    <t>Columna1</t>
  </si>
  <si>
    <t>1</t>
  </si>
  <si>
    <t>2</t>
  </si>
  <si>
    <t>3</t>
  </si>
  <si>
    <t>4</t>
  </si>
  <si>
    <t>5</t>
  </si>
  <si>
    <t>6</t>
  </si>
  <si>
    <t>7</t>
  </si>
  <si>
    <t>8</t>
  </si>
  <si>
    <t>9</t>
  </si>
  <si>
    <t>10</t>
  </si>
  <si>
    <t>11</t>
  </si>
  <si>
    <t>CCNN</t>
  </si>
  <si>
    <t>CCSS</t>
  </si>
  <si>
    <t>Ed. Artística</t>
  </si>
  <si>
    <t>Plástica</t>
  </si>
  <si>
    <t>Música</t>
  </si>
  <si>
    <t>EF</t>
  </si>
  <si>
    <t>Lengua castellana</t>
  </si>
  <si>
    <t>Inglés</t>
  </si>
  <si>
    <t>Matemáticas</t>
  </si>
  <si>
    <t>Religión</t>
  </si>
  <si>
    <t>Valores</t>
  </si>
  <si>
    <t>UD 5</t>
  </si>
  <si>
    <t>UD 6</t>
  </si>
  <si>
    <t>UD 7</t>
  </si>
  <si>
    <t>UD 8</t>
  </si>
  <si>
    <t>UD 9</t>
  </si>
  <si>
    <t>UD 10</t>
  </si>
  <si>
    <t>UD 11</t>
  </si>
  <si>
    <t>UD 12</t>
  </si>
  <si>
    <t>Total</t>
  </si>
  <si>
    <t>Nota final</t>
  </si>
  <si>
    <t>Contenidos (tiene todo lo que se ha ido pidiendo)</t>
  </si>
  <si>
    <t>Ortografía</t>
  </si>
  <si>
    <t>Correción (corrige los ejercicios)</t>
  </si>
  <si>
    <t>Presentación (portada, limpieza, colores y caligrafía)</t>
  </si>
  <si>
    <t>Organización (Sigue la pauta, guarda los márgenes, distribuye bien los espacios en la hoja…)</t>
  </si>
  <si>
    <t>Total UD 1</t>
  </si>
  <si>
    <t>Nota final produciones</t>
  </si>
  <si>
    <t>Trabaja adecuadamente y sin molestar a los demás.</t>
  </si>
  <si>
    <t>Nota final actitud</t>
  </si>
  <si>
    <t>Total UD 9</t>
  </si>
  <si>
    <t>Total UD 2</t>
  </si>
  <si>
    <t>Total UD 3</t>
  </si>
  <si>
    <t>Total UD 4</t>
  </si>
  <si>
    <t>Total UD 5</t>
  </si>
  <si>
    <t>Total UD 6</t>
  </si>
  <si>
    <t>Total UD 7</t>
  </si>
  <si>
    <t>Total UD 8</t>
  </si>
  <si>
    <t>MATEMÁTICAS</t>
  </si>
  <si>
    <t>Total UD 10</t>
  </si>
  <si>
    <t>Total UD 11</t>
  </si>
  <si>
    <t>Total UD 12</t>
  </si>
  <si>
    <t>1er T (prueba competencial)</t>
  </si>
  <si>
    <t>2º T (prueba competencial)</t>
  </si>
  <si>
    <t>3er T (prueba competencial)</t>
  </si>
  <si>
    <t xml:space="preserve">Produciones del alumno (cuaderno, fichas, tareas de casa…) (Valorar de 1 a 4, sabiendo que 1 es nunca y 4 siempre) </t>
  </si>
  <si>
    <t>Actitud en clase (Valorar de 1 a 4, sabiendo que 1 es nunca y 4 siempre)</t>
  </si>
  <si>
    <t>TOTAL CONTENIDOS</t>
  </si>
  <si>
    <t>Total UD</t>
  </si>
  <si>
    <t>Alumno 12</t>
  </si>
  <si>
    <t>Alumno 13</t>
  </si>
  <si>
    <t>Alumno 14</t>
  </si>
  <si>
    <t>Alumno 15</t>
  </si>
  <si>
    <t>Alumno 16</t>
  </si>
  <si>
    <t>Alumno 17</t>
  </si>
  <si>
    <t>Alumno 18</t>
  </si>
  <si>
    <t>LENGUA</t>
  </si>
  <si>
    <t>INGLÉS</t>
  </si>
  <si>
    <t>RELIGIÓN</t>
  </si>
  <si>
    <t>Pruebas</t>
  </si>
  <si>
    <t>programa de radio</t>
  </si>
  <si>
    <t>MÚSICA</t>
  </si>
  <si>
    <t xml:space="preserve">(Aportación de material) (Valorar de 1 a 4, sabiendo que 1 es nunca y 4 siempre) </t>
  </si>
  <si>
    <t>Trae el material necesario para las sesiones</t>
  </si>
  <si>
    <t>Respeta el material del colegio.</t>
  </si>
  <si>
    <t>Cuida su material y es organizado</t>
  </si>
  <si>
    <t>Nota final material</t>
  </si>
  <si>
    <t>Valor</t>
  </si>
  <si>
    <t>G</t>
  </si>
  <si>
    <t>VALORES</t>
  </si>
  <si>
    <t>ACTIVIDADES 1ER TRIMESTRE</t>
  </si>
  <si>
    <t>ACTIVIDADES 2º TRIMESTRE</t>
  </si>
  <si>
    <t>ACTIVIDADES 3º TRIMESTRE</t>
  </si>
  <si>
    <t>Escucha las opiniones de los demás.</t>
  </si>
  <si>
    <t>Da su opinión adecuadamente.</t>
  </si>
  <si>
    <t>Intevierne en debates y foros.</t>
  </si>
  <si>
    <t>Aporta temas actuales de conversación.</t>
  </si>
  <si>
    <t>Se observa implicación en las actividades habiendo una preparación desde casa.</t>
  </si>
  <si>
    <t>Total 1er trimestre</t>
  </si>
  <si>
    <t>Total 2º trimestre</t>
  </si>
  <si>
    <t>Total 3er trimestre</t>
  </si>
  <si>
    <t xml:space="preserve">conversación (Valorar de 1 a 4, sabiendo que 1 es nunca y 4 siempre) </t>
  </si>
  <si>
    <t>Nota final conversación</t>
  </si>
  <si>
    <t>PLÁSTICA</t>
  </si>
  <si>
    <t>creatividad</t>
  </si>
  <si>
    <t>organización</t>
  </si>
  <si>
    <t>destreza</t>
  </si>
  <si>
    <t>Orden y limpieza</t>
  </si>
  <si>
    <t>utilización de diferentes materiales y técnicas</t>
  </si>
  <si>
    <t>Aspectos conceptuales</t>
  </si>
  <si>
    <t>Aspectos procedimentales</t>
  </si>
  <si>
    <t>Aspetos actitudinales</t>
  </si>
  <si>
    <t xml:space="preserve">Total </t>
  </si>
  <si>
    <t xml:space="preserve">UD 1 </t>
  </si>
  <si>
    <t>¡IMPORTANTE! Podemos añadir comentarios en cada una de las celdas pulsando sobre ellas con el botón derecho y clicamos en añadir nota. En esa nota podemos escribir si el alumno recibe apoyo de PT, AL o compensatoria así como indicar si tiene ACI. Para eliminar la nota solo debemos pulsar nuevamente en botón derecho y en eliminar nota.</t>
  </si>
  <si>
    <t>Tutor/a:</t>
  </si>
  <si>
    <t xml:space="preserve">Grupo: </t>
  </si>
  <si>
    <t>Firma y fecha:</t>
  </si>
  <si>
    <t>Alumno 1</t>
  </si>
  <si>
    <t>Alumno 2</t>
  </si>
  <si>
    <t>Alumno 3</t>
  </si>
  <si>
    <t>Alumno 4</t>
  </si>
  <si>
    <t>Alumno 5</t>
  </si>
  <si>
    <t>Alumno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</si>
</sst>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b/>
      <sz val="11"/>
      <name val="Calibri"/>
      <family val="2"/>
      <scheme val="minor"/>
    </font>
    <font>
      <b/>
      <sz val="9"/>
      <color theme="1"/>
      <name val="Calibri"/>
      <family val="2"/>
      <scheme val="minor"/>
    </font>
    <font>
      <b/>
      <sz val="11"/>
      <color theme="0"/>
      <name val="Calibri"/>
      <family val="2"/>
      <scheme val="minor"/>
    </font>
    <font>
      <sz val="11"/>
      <color rgb="FFFF0000"/>
      <name val="Calibri"/>
      <family val="2"/>
      <scheme val="minor"/>
    </font>
    <font>
      <b/>
      <sz val="10"/>
      <color theme="1"/>
      <name val="Calibri"/>
      <family val="2"/>
      <scheme val="minor"/>
    </font>
    <font>
      <sz val="11"/>
      <name val="Calibri"/>
      <family val="2"/>
      <scheme val="minor"/>
    </font>
    <font>
      <b/>
      <sz val="10"/>
      <name val="Calibri"/>
      <family val="2"/>
      <scheme val="minor"/>
    </font>
    <font>
      <b/>
      <sz val="12"/>
      <color rgb="FF0A0101"/>
      <name val="&amp;quot"/>
    </font>
  </fonts>
  <fills count="27">
    <fill>
      <patternFill patternType="none"/>
    </fill>
    <fill>
      <patternFill patternType="gray125"/>
    </fill>
    <fill>
      <patternFill patternType="solid">
        <fgColor theme="9"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39997558519241921"/>
        <bgColor indexed="64"/>
      </patternFill>
    </fill>
    <fill>
      <patternFill patternType="solid">
        <fgColor rgb="FFFF6699"/>
        <bgColor indexed="64"/>
      </patternFill>
    </fill>
    <fill>
      <patternFill patternType="solid">
        <fgColor rgb="FFCC99FF"/>
        <bgColor indexed="64"/>
      </patternFill>
    </fill>
    <fill>
      <patternFill patternType="solid">
        <fgColor theme="8" tint="0.39997558519241921"/>
        <bgColor indexed="64"/>
      </patternFill>
    </fill>
    <fill>
      <patternFill patternType="solid">
        <fgColor rgb="FFFFCCFF"/>
        <bgColor indexed="64"/>
      </patternFill>
    </fill>
    <fill>
      <patternFill patternType="solid">
        <fgColor rgb="FFFF66FF"/>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92D05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rgb="FFFF0000"/>
        <bgColor indexed="64"/>
      </patternFill>
    </fill>
    <fill>
      <patternFill patternType="solid">
        <fgColor theme="3" tint="0.59999389629810485"/>
        <bgColor indexed="64"/>
      </patternFill>
    </fill>
    <fill>
      <patternFill patternType="solid">
        <fgColor theme="0"/>
        <bgColor theme="4" tint="0.79998168889431442"/>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bottom style="thin">
        <color indexed="64"/>
      </bottom>
      <diagonal/>
    </border>
    <border>
      <left style="thin">
        <color theme="1"/>
      </left>
      <right style="thin">
        <color theme="1"/>
      </right>
      <top style="thin">
        <color theme="1"/>
      </top>
      <bottom style="thin">
        <color theme="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1"/>
      </left>
      <right/>
      <top style="thin">
        <color theme="1"/>
      </top>
      <bottom style="thin">
        <color theme="1"/>
      </bottom>
      <diagonal/>
    </border>
    <border>
      <left/>
      <right style="thin">
        <color theme="0" tint="-0.14999847407452621"/>
      </right>
      <top style="thin">
        <color theme="0" tint="-0.14999847407452621"/>
      </top>
      <bottom/>
      <diagonal/>
    </border>
    <border>
      <left style="thin">
        <color theme="1"/>
      </left>
      <right style="thin">
        <color theme="1"/>
      </right>
      <top/>
      <bottom style="thin">
        <color theme="1"/>
      </bottom>
      <diagonal/>
    </border>
    <border>
      <left/>
      <right style="thin">
        <color theme="0" tint="-0.14999847407452621"/>
      </right>
      <top style="thin">
        <color theme="0" tint="-0.14999847407452621"/>
      </top>
      <bottom style="thin">
        <color theme="0" tint="-0.1499984740745262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style="thin">
        <color indexed="64"/>
      </left>
      <right/>
      <top/>
      <bottom/>
      <diagonal/>
    </border>
    <border>
      <left/>
      <right style="thin">
        <color indexed="64"/>
      </right>
      <top style="thin">
        <color theme="1"/>
      </top>
      <bottom style="thin">
        <color theme="1"/>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226">
    <xf numFmtId="0" fontId="0" fillId="0" borderId="0" xfId="0"/>
    <xf numFmtId="0" fontId="0" fillId="0" borderId="0" xfId="0" applyAlignment="1">
      <alignment wrapText="1"/>
    </xf>
    <xf numFmtId="0" fontId="0" fillId="0" borderId="1" xfId="0" applyBorder="1" applyAlignment="1">
      <alignment wrapText="1"/>
    </xf>
    <xf numFmtId="0" fontId="0" fillId="2" borderId="1" xfId="0" applyFill="1" applyBorder="1" applyAlignment="1">
      <alignment wrapText="1"/>
    </xf>
    <xf numFmtId="0" fontId="0" fillId="10" borderId="1" xfId="0" applyFill="1" applyBorder="1" applyAlignment="1">
      <alignment wrapText="1"/>
    </xf>
    <xf numFmtId="0" fontId="0" fillId="3" borderId="1" xfId="0" applyFill="1" applyBorder="1" applyAlignment="1">
      <alignment wrapText="1"/>
    </xf>
    <xf numFmtId="0" fontId="0" fillId="4" borderId="1" xfId="0" applyFill="1" applyBorder="1" applyAlignment="1">
      <alignment wrapText="1"/>
    </xf>
    <xf numFmtId="0" fontId="0" fillId="7" borderId="1" xfId="0" applyFill="1" applyBorder="1" applyAlignment="1">
      <alignment wrapText="1"/>
    </xf>
    <xf numFmtId="0" fontId="0" fillId="8" borderId="1" xfId="0" applyFill="1" applyBorder="1" applyAlignment="1">
      <alignment wrapText="1"/>
    </xf>
    <xf numFmtId="0" fontId="0" fillId="9" borderId="1" xfId="0" applyFill="1" applyBorder="1" applyAlignment="1">
      <alignment wrapText="1"/>
    </xf>
    <xf numFmtId="0" fontId="0" fillId="0" borderId="6" xfId="0" applyBorder="1" applyAlignment="1">
      <alignment wrapText="1"/>
    </xf>
    <xf numFmtId="0" fontId="0" fillId="0" borderId="0" xfId="0" applyProtection="1">
      <protection locked="0"/>
    </xf>
    <xf numFmtId="0" fontId="1" fillId="0" borderId="17" xfId="0" applyFont="1" applyBorder="1" applyAlignment="1" applyProtection="1">
      <protection locked="0"/>
    </xf>
    <xf numFmtId="0" fontId="1" fillId="0" borderId="18" xfId="0" applyFont="1" applyBorder="1" applyAlignment="1" applyProtection="1">
      <protection locked="0"/>
    </xf>
    <xf numFmtId="0" fontId="1" fillId="0" borderId="19" xfId="0" applyFont="1" applyBorder="1" applyAlignment="1" applyProtection="1">
      <protection locked="0"/>
    </xf>
    <xf numFmtId="0" fontId="1" fillId="0" borderId="3" xfId="0" applyFont="1" applyBorder="1" applyAlignment="1" applyProtection="1">
      <alignment horizontal="center"/>
      <protection locked="0"/>
    </xf>
    <xf numFmtId="0" fontId="1" fillId="0" borderId="18"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1" fillId="0" borderId="19"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1" fillId="0" borderId="0" xfId="0" applyFont="1" applyFill="1" applyBorder="1" applyAlignment="1" applyProtection="1">
      <protection locked="0"/>
    </xf>
    <xf numFmtId="0" fontId="3" fillId="5" borderId="15" xfId="0" applyFont="1" applyFill="1" applyBorder="1" applyAlignment="1" applyProtection="1">
      <alignment textRotation="90" wrapText="1"/>
      <protection locked="0"/>
    </xf>
    <xf numFmtId="0" fontId="3" fillId="5" borderId="21" xfId="0" applyFont="1" applyFill="1" applyBorder="1" applyAlignment="1" applyProtection="1">
      <alignment textRotation="90" wrapText="1"/>
      <protection locked="0"/>
    </xf>
    <xf numFmtId="0" fontId="3" fillId="5" borderId="1" xfId="0" applyFont="1" applyFill="1" applyBorder="1" applyAlignment="1" applyProtection="1">
      <alignment textRotation="90" wrapText="1"/>
      <protection locked="0"/>
    </xf>
    <xf numFmtId="0" fontId="3" fillId="15" borderId="13" xfId="0" applyFont="1" applyFill="1" applyBorder="1" applyAlignment="1" applyProtection="1">
      <alignment textRotation="90" wrapText="1"/>
      <protection locked="0"/>
    </xf>
    <xf numFmtId="0" fontId="3" fillId="5" borderId="20" xfId="0" applyFont="1" applyFill="1" applyBorder="1" applyAlignment="1" applyProtection="1">
      <alignment textRotation="90" wrapText="1"/>
      <protection locked="0"/>
    </xf>
    <xf numFmtId="0" fontId="3" fillId="15" borderId="1" xfId="0" applyFont="1" applyFill="1" applyBorder="1" applyAlignment="1" applyProtection="1">
      <alignment textRotation="90" wrapText="1"/>
      <protection locked="0"/>
    </xf>
    <xf numFmtId="0" fontId="3" fillId="4" borderId="1" xfId="0" applyFont="1" applyFill="1" applyBorder="1" applyAlignment="1" applyProtection="1">
      <alignment textRotation="90" wrapText="1"/>
      <protection locked="0"/>
    </xf>
    <xf numFmtId="0" fontId="1" fillId="0" borderId="2" xfId="0" applyFont="1" applyBorder="1" applyProtection="1">
      <protection locked="0"/>
    </xf>
    <xf numFmtId="0" fontId="0" fillId="0" borderId="4" xfId="0" applyBorder="1" applyProtection="1">
      <protection locked="0"/>
    </xf>
    <xf numFmtId="0" fontId="0" fillId="0" borderId="1" xfId="0" applyBorder="1" applyProtection="1">
      <protection locked="0"/>
    </xf>
    <xf numFmtId="0" fontId="0" fillId="0" borderId="2" xfId="0" applyBorder="1" applyProtection="1">
      <protection locked="0"/>
    </xf>
    <xf numFmtId="0" fontId="0" fillId="0" borderId="13" xfId="0" applyBorder="1" applyProtection="1">
      <protection locked="0"/>
    </xf>
    <xf numFmtId="0" fontId="0" fillId="0" borderId="5" xfId="0" applyBorder="1" applyProtection="1">
      <protection locked="0"/>
    </xf>
    <xf numFmtId="0" fontId="0" fillId="0" borderId="1" xfId="0" applyFill="1" applyBorder="1" applyProtection="1">
      <protection locked="0"/>
    </xf>
    <xf numFmtId="0" fontId="5" fillId="0" borderId="13" xfId="0" applyFont="1" applyBorder="1" applyProtection="1">
      <protection locked="0"/>
    </xf>
    <xf numFmtId="0" fontId="0" fillId="0" borderId="15" xfId="0" applyBorder="1" applyProtection="1">
      <protection locked="0"/>
    </xf>
    <xf numFmtId="0" fontId="0" fillId="0" borderId="28" xfId="0" applyBorder="1" applyProtection="1">
      <protection locked="0"/>
    </xf>
    <xf numFmtId="0" fontId="0" fillId="0" borderId="22" xfId="0" applyBorder="1" applyProtection="1">
      <protection locked="0"/>
    </xf>
    <xf numFmtId="0" fontId="0" fillId="0" borderId="14" xfId="0" applyBorder="1" applyProtection="1">
      <protection locked="0"/>
    </xf>
    <xf numFmtId="0" fontId="0" fillId="0" borderId="29" xfId="0" applyBorder="1" applyProtection="1">
      <protection locked="0"/>
    </xf>
    <xf numFmtId="0" fontId="1" fillId="20" borderId="1" xfId="0" applyFont="1" applyFill="1" applyBorder="1" applyAlignment="1" applyProtection="1">
      <alignment horizontal="center"/>
      <protection locked="0"/>
    </xf>
    <xf numFmtId="0" fontId="0" fillId="20" borderId="1" xfId="0" applyFill="1" applyBorder="1" applyProtection="1">
      <protection locked="0"/>
    </xf>
    <xf numFmtId="0" fontId="0" fillId="20" borderId="2" xfId="0" applyFill="1" applyBorder="1" applyProtection="1">
      <protection locked="0"/>
    </xf>
    <xf numFmtId="0" fontId="9" fillId="0" borderId="0" xfId="0" applyFont="1" applyProtection="1">
      <protection locked="0"/>
    </xf>
    <xf numFmtId="0" fontId="0" fillId="0" borderId="24" xfId="0" applyBorder="1" applyProtection="1">
      <protection locked="0"/>
    </xf>
    <xf numFmtId="0" fontId="1" fillId="2" borderId="25" xfId="0" applyFont="1" applyFill="1" applyBorder="1" applyAlignment="1" applyProtection="1">
      <alignment textRotation="90" wrapText="1"/>
      <protection locked="0"/>
    </xf>
    <xf numFmtId="0" fontId="1" fillId="2" borderId="25" xfId="0" applyFont="1" applyFill="1" applyBorder="1" applyAlignment="1" applyProtection="1">
      <alignment textRotation="90"/>
      <protection locked="0"/>
    </xf>
    <xf numFmtId="0" fontId="1" fillId="3" borderId="25" xfId="0" applyFont="1" applyFill="1" applyBorder="1" applyAlignment="1" applyProtection="1">
      <alignment textRotation="90" wrapText="1"/>
      <protection locked="0"/>
    </xf>
    <xf numFmtId="0" fontId="1" fillId="12" borderId="25" xfId="0" applyFont="1" applyFill="1" applyBorder="1" applyAlignment="1" applyProtection="1">
      <alignment textRotation="90" wrapText="1"/>
      <protection locked="0"/>
    </xf>
    <xf numFmtId="1" fontId="0" fillId="18" borderId="25" xfId="0" applyNumberFormat="1" applyFill="1" applyBorder="1" applyProtection="1">
      <protection locked="0"/>
    </xf>
    <xf numFmtId="0" fontId="3" fillId="5" borderId="0" xfId="0" applyFont="1" applyFill="1" applyBorder="1" applyAlignment="1" applyProtection="1">
      <alignment textRotation="90" wrapText="1"/>
      <protection locked="0"/>
    </xf>
    <xf numFmtId="0" fontId="0" fillId="0" borderId="0" xfId="0" applyBorder="1" applyProtection="1">
      <protection locked="0"/>
    </xf>
    <xf numFmtId="0" fontId="0" fillId="0" borderId="26" xfId="0" applyBorder="1" applyProtection="1">
      <protection locked="0"/>
    </xf>
    <xf numFmtId="0" fontId="0" fillId="6" borderId="26" xfId="0" applyFill="1" applyBorder="1" applyProtection="1">
      <protection locked="0"/>
    </xf>
    <xf numFmtId="0" fontId="0" fillId="6" borderId="23" xfId="0" applyFill="1" applyBorder="1" applyProtection="1">
      <protection locked="0"/>
    </xf>
    <xf numFmtId="0" fontId="0" fillId="0" borderId="0" xfId="0" applyBorder="1" applyAlignment="1" applyProtection="1">
      <alignment horizontal="center" wrapText="1"/>
      <protection locked="0"/>
    </xf>
    <xf numFmtId="0" fontId="0" fillId="0" borderId="13" xfId="0" applyBorder="1" applyAlignment="1" applyProtection="1">
      <alignment wrapText="1"/>
      <protection locked="0"/>
    </xf>
    <xf numFmtId="0" fontId="7" fillId="6" borderId="27" xfId="0" applyFont="1" applyFill="1" applyBorder="1" applyAlignment="1" applyProtection="1">
      <alignment wrapText="1"/>
      <protection locked="0"/>
    </xf>
    <xf numFmtId="0" fontId="7" fillId="6" borderId="23" xfId="0" applyFont="1" applyFill="1" applyBorder="1" applyAlignment="1" applyProtection="1">
      <alignment wrapText="1"/>
      <protection locked="0"/>
    </xf>
    <xf numFmtId="0" fontId="7" fillId="6" borderId="23" xfId="0" applyFont="1" applyFill="1" applyBorder="1" applyProtection="1">
      <protection locked="0"/>
    </xf>
    <xf numFmtId="0" fontId="6" fillId="3" borderId="1" xfId="0" applyFont="1" applyFill="1" applyBorder="1" applyAlignment="1" applyProtection="1">
      <alignment textRotation="90" wrapText="1"/>
      <protection locked="0"/>
    </xf>
    <xf numFmtId="0" fontId="1" fillId="4" borderId="1" xfId="0" applyFont="1" applyFill="1" applyBorder="1" applyAlignment="1" applyProtection="1">
      <alignment textRotation="90" wrapText="1"/>
      <protection locked="0"/>
    </xf>
    <xf numFmtId="0" fontId="6" fillId="3" borderId="2" xfId="0" applyFont="1" applyFill="1" applyBorder="1" applyAlignment="1" applyProtection="1">
      <alignment textRotation="90" wrapText="1"/>
      <protection locked="0"/>
    </xf>
    <xf numFmtId="0" fontId="8" fillId="19" borderId="1" xfId="0" applyFont="1" applyFill="1" applyBorder="1" applyAlignment="1" applyProtection="1">
      <alignment textRotation="90" wrapText="1"/>
      <protection locked="0"/>
    </xf>
    <xf numFmtId="0" fontId="8" fillId="6" borderId="23" xfId="0" applyFont="1" applyFill="1" applyBorder="1" applyAlignment="1" applyProtection="1">
      <alignment textRotation="90" wrapText="1"/>
      <protection locked="0"/>
    </xf>
    <xf numFmtId="0" fontId="2" fillId="6" borderId="23" xfId="0" applyFont="1" applyFill="1" applyBorder="1" applyAlignment="1" applyProtection="1">
      <alignment textRotation="90" wrapText="1"/>
      <protection locked="0"/>
    </xf>
    <xf numFmtId="2" fontId="7" fillId="6" borderId="23" xfId="0" applyNumberFormat="1" applyFont="1" applyFill="1" applyBorder="1" applyProtection="1">
      <protection locked="0"/>
    </xf>
    <xf numFmtId="0" fontId="0" fillId="6" borderId="0" xfId="0" applyFill="1" applyBorder="1" applyProtection="1">
      <protection locked="0"/>
    </xf>
    <xf numFmtId="0" fontId="0" fillId="6" borderId="0" xfId="0" applyFill="1" applyProtection="1">
      <protection locked="0"/>
    </xf>
    <xf numFmtId="2" fontId="0" fillId="16" borderId="1" xfId="0" applyNumberFormat="1" applyFill="1" applyBorder="1" applyProtection="1">
      <protection hidden="1"/>
    </xf>
    <xf numFmtId="0" fontId="0" fillId="0" borderId="1" xfId="0" applyBorder="1" applyProtection="1">
      <protection hidden="1"/>
    </xf>
    <xf numFmtId="2" fontId="0" fillId="15" borderId="13" xfId="0" applyNumberFormat="1" applyFill="1" applyBorder="1" applyProtection="1">
      <protection hidden="1"/>
    </xf>
    <xf numFmtId="2" fontId="0" fillId="17" borderId="25" xfId="0" applyNumberFormat="1" applyFill="1" applyBorder="1" applyProtection="1">
      <protection hidden="1"/>
    </xf>
    <xf numFmtId="2" fontId="0" fillId="11" borderId="25" xfId="0" applyNumberFormat="1" applyFill="1" applyBorder="1" applyProtection="1">
      <protection hidden="1"/>
    </xf>
    <xf numFmtId="2" fontId="0" fillId="4" borderId="1" xfId="0" applyNumberFormat="1" applyFill="1" applyBorder="1" applyProtection="1">
      <protection hidden="1"/>
    </xf>
    <xf numFmtId="2" fontId="7" fillId="15" borderId="1" xfId="0" applyNumberFormat="1" applyFont="1" applyFill="1" applyBorder="1" applyProtection="1">
      <protection hidden="1"/>
    </xf>
    <xf numFmtId="0" fontId="0" fillId="0" borderId="2" xfId="0" applyBorder="1" applyProtection="1">
      <protection hidden="1"/>
    </xf>
    <xf numFmtId="2" fontId="0" fillId="0" borderId="1" xfId="0" applyNumberFormat="1" applyBorder="1" applyProtection="1">
      <protection hidden="1"/>
    </xf>
    <xf numFmtId="2" fontId="0" fillId="0" borderId="2" xfId="0" applyNumberFormat="1" applyBorder="1" applyProtection="1">
      <protection hidden="1"/>
    </xf>
    <xf numFmtId="0" fontId="2" fillId="20" borderId="16" xfId="0" applyFont="1" applyFill="1" applyBorder="1" applyAlignment="1" applyProtection="1">
      <alignment horizontal="center" wrapText="1"/>
      <protection locked="0"/>
    </xf>
    <xf numFmtId="0" fontId="2" fillId="9" borderId="16" xfId="0" applyFont="1" applyFill="1" applyBorder="1" applyAlignment="1" applyProtection="1">
      <alignment horizontal="center" wrapText="1"/>
      <protection locked="0"/>
    </xf>
    <xf numFmtId="0" fontId="1" fillId="0" borderId="17" xfId="0" applyFont="1" applyBorder="1" applyAlignment="1" applyProtection="1">
      <alignment horizontal="center"/>
      <protection locked="0"/>
    </xf>
    <xf numFmtId="0" fontId="1" fillId="0" borderId="18" xfId="0" applyFont="1" applyBorder="1" applyAlignment="1" applyProtection="1">
      <alignment horizontal="center"/>
      <protection locked="0"/>
    </xf>
    <xf numFmtId="0" fontId="1" fillId="0" borderId="19" xfId="0" applyFont="1" applyBorder="1" applyAlignment="1" applyProtection="1">
      <alignment horizontal="center"/>
      <protection locked="0"/>
    </xf>
    <xf numFmtId="0" fontId="0" fillId="0" borderId="0" xfId="0" applyBorder="1" applyProtection="1">
      <protection hidden="1"/>
    </xf>
    <xf numFmtId="2" fontId="0" fillId="0" borderId="0" xfId="0" applyNumberFormat="1" applyBorder="1" applyProtection="1">
      <protection hidden="1"/>
    </xf>
    <xf numFmtId="0" fontId="1" fillId="0" borderId="0" xfId="0" applyFont="1" applyBorder="1" applyAlignment="1" applyProtection="1">
      <alignment horizontal="center"/>
      <protection locked="0"/>
    </xf>
    <xf numFmtId="0" fontId="3" fillId="6" borderId="0" xfId="0" applyFont="1" applyFill="1" applyBorder="1" applyAlignment="1" applyProtection="1">
      <alignment textRotation="90" wrapText="1"/>
      <protection locked="0"/>
    </xf>
    <xf numFmtId="0" fontId="0" fillId="6" borderId="0" xfId="0" applyFill="1" applyBorder="1" applyProtection="1">
      <protection hidden="1"/>
    </xf>
    <xf numFmtId="2" fontId="0" fillId="6" borderId="0" xfId="0" applyNumberFormat="1" applyFill="1" applyBorder="1" applyProtection="1">
      <protection hidden="1"/>
    </xf>
    <xf numFmtId="0" fontId="1" fillId="6" borderId="31" xfId="0" applyFont="1" applyFill="1" applyBorder="1" applyAlignment="1" applyProtection="1">
      <alignment wrapText="1"/>
      <protection locked="0"/>
    </xf>
    <xf numFmtId="0" fontId="1" fillId="3" borderId="32" xfId="0" applyFont="1" applyFill="1" applyBorder="1" applyAlignment="1" applyProtection="1">
      <alignment textRotation="90" wrapText="1"/>
      <protection locked="0"/>
    </xf>
    <xf numFmtId="0" fontId="1" fillId="0" borderId="0" xfId="0" applyFont="1" applyBorder="1" applyAlignment="1" applyProtection="1">
      <alignment wrapText="1"/>
      <protection locked="0"/>
    </xf>
    <xf numFmtId="0" fontId="1" fillId="6" borderId="0" xfId="0" applyFont="1" applyFill="1" applyBorder="1" applyAlignment="1" applyProtection="1">
      <alignment textRotation="90"/>
      <protection locked="0"/>
    </xf>
    <xf numFmtId="0" fontId="1" fillId="6" borderId="0" xfId="0" applyFont="1" applyFill="1" applyBorder="1" applyAlignment="1" applyProtection="1">
      <alignment textRotation="90" wrapText="1"/>
      <protection locked="0"/>
    </xf>
    <xf numFmtId="1" fontId="0" fillId="6" borderId="0" xfId="0" applyNumberFormat="1" applyFill="1" applyBorder="1" applyProtection="1">
      <protection locked="0"/>
    </xf>
    <xf numFmtId="0" fontId="8" fillId="6" borderId="33" xfId="0" applyFont="1" applyFill="1" applyBorder="1" applyAlignment="1" applyProtection="1">
      <alignment textRotation="90" wrapText="1"/>
      <protection locked="0"/>
    </xf>
    <xf numFmtId="0" fontId="7" fillId="6" borderId="33" xfId="0" applyFont="1" applyFill="1" applyBorder="1" applyProtection="1">
      <protection locked="0"/>
    </xf>
    <xf numFmtId="0" fontId="6" fillId="6" borderId="0" xfId="0" applyFont="1" applyFill="1" applyBorder="1" applyAlignment="1" applyProtection="1">
      <alignment textRotation="90" wrapText="1"/>
      <protection locked="0"/>
    </xf>
    <xf numFmtId="0" fontId="8" fillId="6" borderId="0" xfId="0" applyFont="1" applyFill="1" applyBorder="1" applyAlignment="1" applyProtection="1">
      <alignment textRotation="90" wrapText="1"/>
      <protection locked="0"/>
    </xf>
    <xf numFmtId="2" fontId="7" fillId="6" borderId="0" xfId="0" applyNumberFormat="1" applyFont="1" applyFill="1" applyBorder="1" applyProtection="1">
      <protection hidden="1"/>
    </xf>
    <xf numFmtId="0" fontId="8" fillId="19" borderId="6" xfId="0" applyFont="1" applyFill="1" applyBorder="1" applyAlignment="1" applyProtection="1">
      <alignment textRotation="90" wrapText="1"/>
      <protection locked="0"/>
    </xf>
    <xf numFmtId="0" fontId="0" fillId="0" borderId="0" xfId="0" applyBorder="1" applyAlignment="1" applyProtection="1">
      <alignment wrapText="1"/>
      <protection locked="0"/>
    </xf>
    <xf numFmtId="0" fontId="1" fillId="6" borderId="0" xfId="0" applyFont="1" applyFill="1" applyBorder="1" applyAlignment="1" applyProtection="1">
      <alignment wrapText="1"/>
      <protection locked="0"/>
    </xf>
    <xf numFmtId="0" fontId="1" fillId="12" borderId="2" xfId="0" applyFont="1" applyFill="1" applyBorder="1" applyAlignment="1" applyProtection="1">
      <alignment textRotation="90" wrapText="1"/>
      <protection locked="0"/>
    </xf>
    <xf numFmtId="2" fontId="0" fillId="11" borderId="2" xfId="0" applyNumberFormat="1" applyFill="1" applyBorder="1" applyProtection="1">
      <protection hidden="1"/>
    </xf>
    <xf numFmtId="0" fontId="1" fillId="0" borderId="36" xfId="0" applyFont="1" applyBorder="1" applyAlignment="1" applyProtection="1">
      <alignment wrapText="1"/>
      <protection locked="0"/>
    </xf>
    <xf numFmtId="0" fontId="1" fillId="6" borderId="37" xfId="0" applyFont="1" applyFill="1" applyBorder="1" applyAlignment="1" applyProtection="1">
      <alignment textRotation="90" wrapText="1"/>
      <protection locked="0"/>
    </xf>
    <xf numFmtId="2" fontId="0" fillId="6" borderId="37" xfId="0" applyNumberFormat="1" applyFill="1" applyBorder="1" applyProtection="1">
      <protection hidden="1"/>
    </xf>
    <xf numFmtId="0" fontId="1" fillId="0" borderId="38" xfId="0" applyFont="1" applyBorder="1" applyAlignment="1" applyProtection="1">
      <alignment wrapText="1"/>
      <protection locked="0"/>
    </xf>
    <xf numFmtId="0" fontId="1" fillId="8" borderId="32" xfId="0" applyFont="1" applyFill="1" applyBorder="1" applyAlignment="1" applyProtection="1">
      <alignment textRotation="90" wrapText="1"/>
      <protection locked="0"/>
    </xf>
    <xf numFmtId="0" fontId="1" fillId="8" borderId="32" xfId="0" applyFont="1" applyFill="1" applyBorder="1" applyAlignment="1" applyProtection="1">
      <alignment textRotation="90"/>
      <protection locked="0"/>
    </xf>
    <xf numFmtId="0" fontId="1" fillId="8" borderId="25" xfId="0" applyFont="1" applyFill="1" applyBorder="1" applyAlignment="1" applyProtection="1">
      <alignment textRotation="90" wrapText="1"/>
      <protection locked="0"/>
    </xf>
    <xf numFmtId="0" fontId="1" fillId="8" borderId="25" xfId="0" applyFont="1" applyFill="1" applyBorder="1" applyAlignment="1" applyProtection="1">
      <alignment textRotation="90"/>
      <protection locked="0"/>
    </xf>
    <xf numFmtId="0" fontId="1" fillId="0" borderId="17" xfId="0" applyFont="1" applyBorder="1" applyAlignment="1" applyProtection="1">
      <alignment horizontal="center"/>
      <protection locked="0"/>
    </xf>
    <xf numFmtId="0" fontId="1" fillId="0" borderId="18" xfId="0" applyFont="1" applyBorder="1" applyAlignment="1" applyProtection="1">
      <alignment horizontal="center"/>
      <protection locked="0"/>
    </xf>
    <xf numFmtId="0" fontId="1" fillId="0" borderId="19" xfId="0" applyFont="1" applyBorder="1" applyAlignment="1" applyProtection="1">
      <alignment horizontal="center"/>
      <protection locked="0"/>
    </xf>
    <xf numFmtId="0" fontId="2" fillId="17" borderId="16" xfId="0" applyFont="1" applyFill="1" applyBorder="1" applyAlignment="1" applyProtection="1">
      <alignment horizontal="center" wrapText="1"/>
      <protection locked="0"/>
    </xf>
    <xf numFmtId="0" fontId="2" fillId="21" borderId="16" xfId="0" applyFont="1" applyFill="1" applyBorder="1" applyAlignment="1" applyProtection="1">
      <alignment horizontal="center" wrapText="1"/>
      <protection locked="0"/>
    </xf>
    <xf numFmtId="0" fontId="1" fillId="6" borderId="0" xfId="0" applyFont="1" applyFill="1" applyBorder="1" applyAlignment="1" applyProtection="1">
      <protection locked="0"/>
    </xf>
    <xf numFmtId="0" fontId="1" fillId="6" borderId="0" xfId="0" applyFont="1" applyFill="1" applyBorder="1" applyAlignment="1" applyProtection="1">
      <alignment horizontal="center"/>
      <protection locked="0"/>
    </xf>
    <xf numFmtId="0" fontId="1" fillId="0" borderId="1" xfId="0" applyFont="1" applyFill="1" applyBorder="1" applyAlignment="1" applyProtection="1">
      <protection locked="0"/>
    </xf>
    <xf numFmtId="0" fontId="1" fillId="6" borderId="23" xfId="0" applyFont="1" applyFill="1" applyBorder="1" applyAlignment="1" applyProtection="1">
      <alignment wrapText="1"/>
      <protection locked="0"/>
    </xf>
    <xf numFmtId="0" fontId="1" fillId="6" borderId="23" xfId="0" applyFont="1" applyFill="1" applyBorder="1" applyAlignment="1" applyProtection="1">
      <alignment textRotation="90"/>
      <protection locked="0"/>
    </xf>
    <xf numFmtId="0" fontId="1" fillId="6" borderId="23" xfId="0" applyFont="1" applyFill="1" applyBorder="1" applyAlignment="1" applyProtection="1">
      <alignment textRotation="90" wrapText="1"/>
      <protection locked="0"/>
    </xf>
    <xf numFmtId="1" fontId="0" fillId="6" borderId="23" xfId="0" applyNumberFormat="1" applyFill="1" applyBorder="1" applyProtection="1">
      <protection locked="0"/>
    </xf>
    <xf numFmtId="2" fontId="0" fillId="6" borderId="23" xfId="0" applyNumberFormat="1" applyFill="1" applyBorder="1" applyProtection="1">
      <protection hidden="1"/>
    </xf>
    <xf numFmtId="0" fontId="1" fillId="3" borderId="30" xfId="0" applyFont="1" applyFill="1" applyBorder="1" applyAlignment="1" applyProtection="1">
      <alignment textRotation="90" wrapText="1"/>
      <protection locked="0"/>
    </xf>
    <xf numFmtId="2" fontId="0" fillId="17" borderId="30" xfId="0" applyNumberFormat="1" applyFill="1" applyBorder="1" applyProtection="1">
      <protection hidden="1"/>
    </xf>
    <xf numFmtId="0" fontId="1" fillId="6" borderId="33" xfId="0" applyFont="1" applyFill="1" applyBorder="1" applyAlignment="1" applyProtection="1">
      <alignment textRotation="90"/>
      <protection locked="0"/>
    </xf>
    <xf numFmtId="1" fontId="0" fillId="6" borderId="33" xfId="0" applyNumberFormat="1" applyFill="1" applyBorder="1" applyProtection="1">
      <protection locked="0"/>
    </xf>
    <xf numFmtId="0" fontId="1" fillId="12" borderId="1" xfId="0" applyFont="1" applyFill="1" applyBorder="1" applyAlignment="1" applyProtection="1">
      <alignment textRotation="90" wrapText="1"/>
      <protection locked="0"/>
    </xf>
    <xf numFmtId="2" fontId="0" fillId="11" borderId="1" xfId="0" applyNumberFormat="1" applyFill="1" applyBorder="1" applyProtection="1">
      <protection hidden="1"/>
    </xf>
    <xf numFmtId="0" fontId="1" fillId="4" borderId="2" xfId="0" applyFont="1" applyFill="1" applyBorder="1" applyAlignment="1" applyProtection="1">
      <alignment textRotation="90" wrapText="1"/>
      <protection locked="0"/>
    </xf>
    <xf numFmtId="2" fontId="0" fillId="4" borderId="2" xfId="0" applyNumberFormat="1" applyFill="1" applyBorder="1" applyProtection="1">
      <protection hidden="1"/>
    </xf>
    <xf numFmtId="0" fontId="7" fillId="6" borderId="31" xfId="0" applyFont="1" applyFill="1" applyBorder="1" applyAlignment="1" applyProtection="1">
      <alignment wrapText="1"/>
      <protection locked="0"/>
    </xf>
    <xf numFmtId="0" fontId="8" fillId="19" borderId="13" xfId="0" applyFont="1" applyFill="1" applyBorder="1" applyAlignment="1" applyProtection="1">
      <alignment textRotation="90" wrapText="1"/>
      <protection locked="0"/>
    </xf>
    <xf numFmtId="2" fontId="7" fillId="15" borderId="13" xfId="0" applyNumberFormat="1" applyFont="1" applyFill="1" applyBorder="1" applyProtection="1">
      <protection hidden="1"/>
    </xf>
    <xf numFmtId="0" fontId="6" fillId="6" borderId="23" xfId="0" applyFont="1" applyFill="1" applyBorder="1" applyAlignment="1" applyProtection="1">
      <alignment textRotation="90" wrapText="1"/>
      <protection locked="0"/>
    </xf>
    <xf numFmtId="0" fontId="0" fillId="6" borderId="23" xfId="0" applyFill="1" applyBorder="1" applyAlignment="1" applyProtection="1">
      <alignment wrapText="1"/>
      <protection locked="0"/>
    </xf>
    <xf numFmtId="0" fontId="2" fillId="18" borderId="16" xfId="0" applyFont="1" applyFill="1" applyBorder="1" applyAlignment="1" applyProtection="1">
      <alignment horizontal="center" wrapText="1"/>
      <protection locked="0"/>
    </xf>
    <xf numFmtId="0" fontId="1" fillId="0" borderId="13" xfId="0" applyFont="1" applyFill="1" applyBorder="1" applyAlignment="1" applyProtection="1">
      <protection locked="0"/>
    </xf>
    <xf numFmtId="0" fontId="1" fillId="6" borderId="23" xfId="0" applyFont="1" applyFill="1" applyBorder="1" applyAlignment="1" applyProtection="1">
      <alignment horizontal="center"/>
      <protection locked="0"/>
    </xf>
    <xf numFmtId="0" fontId="3" fillId="6" borderId="23" xfId="0" applyFont="1" applyFill="1" applyBorder="1" applyAlignment="1" applyProtection="1">
      <alignment textRotation="90" wrapText="1"/>
      <protection locked="0"/>
    </xf>
    <xf numFmtId="0" fontId="0" fillId="6" borderId="23" xfId="0" applyFill="1" applyBorder="1" applyProtection="1">
      <protection hidden="1"/>
    </xf>
    <xf numFmtId="0" fontId="3" fillId="5" borderId="2" xfId="0" applyFont="1" applyFill="1" applyBorder="1" applyAlignment="1" applyProtection="1">
      <alignment textRotation="90" wrapText="1"/>
      <protection locked="0"/>
    </xf>
    <xf numFmtId="0" fontId="3" fillId="6" borderId="33" xfId="0" applyFont="1" applyFill="1" applyBorder="1" applyAlignment="1" applyProtection="1">
      <alignment textRotation="90" wrapText="1"/>
      <protection locked="0"/>
    </xf>
    <xf numFmtId="0" fontId="0" fillId="6" borderId="33" xfId="0" applyFill="1" applyBorder="1" applyProtection="1">
      <protection locked="0"/>
    </xf>
    <xf numFmtId="0" fontId="1" fillId="0" borderId="8" xfId="0" applyFont="1" applyBorder="1" applyAlignment="1" applyProtection="1">
      <alignment horizontal="center"/>
      <protection locked="0"/>
    </xf>
    <xf numFmtId="2" fontId="0" fillId="15" borderId="1" xfId="0" applyNumberFormat="1" applyFill="1" applyBorder="1" applyProtection="1">
      <protection hidden="1"/>
    </xf>
    <xf numFmtId="0" fontId="1" fillId="12" borderId="13" xfId="0" applyFont="1" applyFill="1" applyBorder="1" applyAlignment="1" applyProtection="1">
      <alignment textRotation="90" wrapText="1"/>
      <protection locked="0"/>
    </xf>
    <xf numFmtId="2" fontId="0" fillId="11" borderId="13" xfId="0" applyNumberFormat="1" applyFill="1" applyBorder="1" applyProtection="1">
      <protection hidden="1"/>
    </xf>
    <xf numFmtId="0" fontId="0" fillId="6" borderId="33" xfId="0" applyFill="1" applyBorder="1" applyAlignment="1" applyProtection="1">
      <alignment wrapText="1"/>
      <protection locked="0"/>
    </xf>
    <xf numFmtId="0" fontId="6" fillId="6" borderId="33" xfId="0" applyFont="1" applyFill="1" applyBorder="1" applyAlignment="1" applyProtection="1">
      <alignment textRotation="90" wrapText="1"/>
      <protection locked="0"/>
    </xf>
    <xf numFmtId="0" fontId="0" fillId="6" borderId="27" xfId="0" applyFill="1" applyBorder="1" applyAlignment="1" applyProtection="1">
      <alignment wrapText="1"/>
      <protection locked="0"/>
    </xf>
    <xf numFmtId="2" fontId="0" fillId="6" borderId="33" xfId="0" applyNumberFormat="1" applyFill="1" applyBorder="1" applyProtection="1">
      <protection hidden="1"/>
    </xf>
    <xf numFmtId="0" fontId="0" fillId="18" borderId="1" xfId="0" applyFill="1" applyBorder="1" applyProtection="1">
      <protection hidden="1"/>
    </xf>
    <xf numFmtId="0" fontId="1" fillId="6" borderId="23" xfId="0" applyFont="1" applyFill="1" applyBorder="1" applyAlignment="1" applyProtection="1">
      <protection locked="0"/>
    </xf>
    <xf numFmtId="0" fontId="0" fillId="18" borderId="1" xfId="0" applyFill="1" applyBorder="1" applyProtection="1">
      <protection locked="0"/>
    </xf>
    <xf numFmtId="0" fontId="1" fillId="6" borderId="27" xfId="0" applyFont="1" applyFill="1" applyBorder="1" applyAlignment="1" applyProtection="1">
      <protection locked="0"/>
    </xf>
    <xf numFmtId="0" fontId="0" fillId="22" borderId="1" xfId="0" applyFill="1" applyBorder="1" applyProtection="1">
      <protection hidden="1"/>
    </xf>
    <xf numFmtId="0" fontId="0" fillId="0" borderId="1" xfId="0" applyBorder="1" applyAlignment="1" applyProtection="1">
      <alignment horizontal="center"/>
      <protection hidden="1"/>
    </xf>
    <xf numFmtId="0" fontId="3" fillId="18" borderId="1" xfId="0" applyFont="1" applyFill="1" applyBorder="1" applyAlignment="1" applyProtection="1">
      <alignment textRotation="90" wrapText="1"/>
      <protection hidden="1"/>
    </xf>
    <xf numFmtId="0" fontId="3" fillId="4" borderId="1" xfId="0" applyFont="1" applyFill="1" applyBorder="1" applyAlignment="1" applyProtection="1">
      <alignment textRotation="90" wrapText="1"/>
      <protection hidden="1"/>
    </xf>
    <xf numFmtId="0" fontId="0" fillId="16" borderId="1" xfId="0" applyFill="1" applyBorder="1" applyProtection="1">
      <protection hidden="1"/>
    </xf>
    <xf numFmtId="0" fontId="2" fillId="24" borderId="16" xfId="0" applyFont="1" applyFill="1" applyBorder="1" applyAlignment="1" applyProtection="1">
      <alignment horizontal="center" wrapText="1"/>
      <protection locked="0"/>
    </xf>
    <xf numFmtId="0" fontId="2" fillId="25" borderId="16" xfId="0" applyFont="1" applyFill="1" applyBorder="1" applyAlignment="1" applyProtection="1">
      <alignment horizontal="center" wrapText="1"/>
      <protection locked="0"/>
    </xf>
    <xf numFmtId="0" fontId="2" fillId="11" borderId="16" xfId="0" applyFont="1" applyFill="1" applyBorder="1" applyAlignment="1" applyProtection="1">
      <alignment horizontal="center" wrapText="1"/>
      <protection locked="0"/>
    </xf>
    <xf numFmtId="2" fontId="0" fillId="22" borderId="1" xfId="0" applyNumberFormat="1" applyFill="1" applyBorder="1" applyProtection="1">
      <protection hidden="1"/>
    </xf>
    <xf numFmtId="2" fontId="0" fillId="23" borderId="1" xfId="0" applyNumberFormat="1" applyFill="1" applyBorder="1" applyProtection="1">
      <protection hidden="1"/>
    </xf>
    <xf numFmtId="0" fontId="4" fillId="14" borderId="1" xfId="0" applyFont="1" applyFill="1" applyBorder="1" applyProtection="1">
      <protection hidden="1"/>
    </xf>
    <xf numFmtId="0" fontId="0" fillId="13" borderId="1" xfId="0" applyFont="1" applyFill="1" applyBorder="1" applyProtection="1">
      <protection hidden="1"/>
    </xf>
    <xf numFmtId="1" fontId="0" fillId="0" borderId="1" xfId="0" applyNumberFormat="1" applyFont="1" applyBorder="1" applyProtection="1">
      <protection hidden="1"/>
    </xf>
    <xf numFmtId="1" fontId="0" fillId="2" borderId="1" xfId="0" applyNumberFormat="1" applyFill="1" applyBorder="1" applyAlignment="1" applyProtection="1">
      <alignment wrapText="1"/>
      <protection hidden="1"/>
    </xf>
    <xf numFmtId="0" fontId="1" fillId="0" borderId="1" xfId="0" applyFont="1" applyBorder="1" applyProtection="1">
      <protection hidden="1"/>
    </xf>
    <xf numFmtId="0" fontId="1" fillId="26" borderId="1" xfId="0" applyFont="1" applyFill="1" applyBorder="1" applyProtection="1">
      <protection hidden="1"/>
    </xf>
    <xf numFmtId="0" fontId="1" fillId="6" borderId="1" xfId="0" applyFont="1" applyFill="1" applyBorder="1" applyProtection="1">
      <protection hidden="1"/>
    </xf>
    <xf numFmtId="0" fontId="5" fillId="0" borderId="2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4" xfId="0" applyFont="1" applyBorder="1" applyAlignment="1">
      <alignment horizontal="center" vertical="center" wrapText="1"/>
    </xf>
    <xf numFmtId="0" fontId="0" fillId="0" borderId="2" xfId="0" applyBorder="1" applyAlignment="1">
      <alignment horizontal="left"/>
    </xf>
    <xf numFmtId="0" fontId="0" fillId="0" borderId="39" xfId="0" applyBorder="1" applyAlignment="1">
      <alignment horizontal="left"/>
    </xf>
    <xf numFmtId="0" fontId="0" fillId="0" borderId="13" xfId="0" applyBorder="1" applyAlignment="1">
      <alignment horizontal="left"/>
    </xf>
    <xf numFmtId="0" fontId="0" fillId="0" borderId="22" xfId="0" applyBorder="1" applyAlignment="1">
      <alignment horizontal="left"/>
    </xf>
    <xf numFmtId="0" fontId="0" fillId="0" borderId="42" xfId="0" applyBorder="1" applyAlignment="1">
      <alignment horizontal="left"/>
    </xf>
    <xf numFmtId="0" fontId="0" fillId="0" borderId="14" xfId="0" applyBorder="1" applyAlignment="1">
      <alignment horizontal="left"/>
    </xf>
    <xf numFmtId="0" fontId="0" fillId="0" borderId="37" xfId="0" applyBorder="1" applyAlignment="1">
      <alignment horizontal="left"/>
    </xf>
    <xf numFmtId="0" fontId="0" fillId="0" borderId="0" xfId="0" applyBorder="1" applyAlignment="1">
      <alignment horizontal="left"/>
    </xf>
    <xf numFmtId="0" fontId="0" fillId="0" borderId="43" xfId="0" applyBorder="1" applyAlignment="1">
      <alignment horizontal="left"/>
    </xf>
    <xf numFmtId="0" fontId="0" fillId="0" borderId="24" xfId="0" applyBorder="1" applyAlignment="1">
      <alignment horizontal="left"/>
    </xf>
    <xf numFmtId="0" fontId="0" fillId="0" borderId="41" xfId="0" applyBorder="1" applyAlignment="1">
      <alignment horizontal="left"/>
    </xf>
    <xf numFmtId="0" fontId="0" fillId="0" borderId="44" xfId="0" applyBorder="1" applyAlignment="1">
      <alignment horizontal="left"/>
    </xf>
    <xf numFmtId="0" fontId="1" fillId="0" borderId="30" xfId="0" applyFont="1" applyBorder="1" applyAlignment="1" applyProtection="1">
      <alignment horizontal="center" wrapText="1"/>
      <protection locked="0"/>
    </xf>
    <xf numFmtId="0" fontId="1" fillId="0" borderId="34" xfId="0" applyFont="1" applyBorder="1" applyAlignment="1" applyProtection="1">
      <alignment horizontal="center" wrapText="1"/>
      <protection locked="0"/>
    </xf>
    <xf numFmtId="0" fontId="1" fillId="0" borderId="35" xfId="0" applyFont="1" applyBorder="1" applyAlignment="1" applyProtection="1">
      <alignment horizontal="center" wrapText="1"/>
      <protection locked="0"/>
    </xf>
    <xf numFmtId="0" fontId="1" fillId="0" borderId="17" xfId="0" applyFont="1" applyBorder="1" applyAlignment="1" applyProtection="1">
      <alignment horizontal="center"/>
      <protection locked="0"/>
    </xf>
    <xf numFmtId="0" fontId="1" fillId="0" borderId="18" xfId="0" applyFont="1" applyBorder="1" applyAlignment="1" applyProtection="1">
      <alignment horizontal="center"/>
      <protection locked="0"/>
    </xf>
    <xf numFmtId="0" fontId="1" fillId="0" borderId="19" xfId="0" applyFont="1" applyBorder="1" applyAlignment="1" applyProtection="1">
      <alignment horizontal="center"/>
      <protection locked="0"/>
    </xf>
    <xf numFmtId="0" fontId="0" fillId="0" borderId="2" xfId="0" applyBorder="1" applyAlignment="1" applyProtection="1">
      <alignment horizontal="center" wrapText="1"/>
      <protection locked="0"/>
    </xf>
    <xf numFmtId="0" fontId="0" fillId="0" borderId="39" xfId="0" applyBorder="1" applyAlignment="1" applyProtection="1">
      <alignment horizontal="center" wrapText="1"/>
      <protection locked="0"/>
    </xf>
    <xf numFmtId="0" fontId="0" fillId="0" borderId="13" xfId="0" applyBorder="1" applyAlignment="1" applyProtection="1">
      <alignment horizontal="center" wrapText="1"/>
      <protection locked="0"/>
    </xf>
    <xf numFmtId="0" fontId="0" fillId="6" borderId="23" xfId="0" applyFill="1" applyBorder="1" applyAlignment="1" applyProtection="1">
      <alignment horizontal="center" wrapText="1"/>
      <protection locked="0"/>
    </xf>
    <xf numFmtId="0" fontId="1" fillId="6" borderId="23" xfId="0" applyFont="1" applyFill="1" applyBorder="1" applyAlignment="1" applyProtection="1">
      <alignment horizontal="center" wrapText="1"/>
      <protection locked="0"/>
    </xf>
    <xf numFmtId="0" fontId="1" fillId="0" borderId="40" xfId="0" applyFont="1" applyBorder="1" applyAlignment="1" applyProtection="1">
      <alignment horizontal="center"/>
      <protection locked="0"/>
    </xf>
    <xf numFmtId="0" fontId="1" fillId="0" borderId="41" xfId="0" applyFont="1" applyBorder="1" applyAlignment="1" applyProtection="1">
      <alignment horizontal="center"/>
      <protection locked="0"/>
    </xf>
    <xf numFmtId="0" fontId="1" fillId="6" borderId="27" xfId="0" applyFont="1" applyFill="1" applyBorder="1" applyAlignment="1" applyProtection="1">
      <alignment horizontal="center"/>
      <protection locked="0"/>
    </xf>
    <xf numFmtId="0" fontId="1" fillId="6" borderId="23" xfId="0" applyFont="1" applyFill="1" applyBorder="1" applyAlignment="1" applyProtection="1">
      <alignment horizontal="center"/>
      <protection locked="0"/>
    </xf>
    <xf numFmtId="0" fontId="1" fillId="0" borderId="25" xfId="0" applyFont="1" applyBorder="1" applyAlignment="1" applyProtection="1">
      <alignment horizontal="center" wrapText="1"/>
      <protection locked="0"/>
    </xf>
    <xf numFmtId="0" fontId="1" fillId="0" borderId="2" xfId="0" applyFont="1" applyBorder="1" applyAlignment="1" applyProtection="1">
      <alignment horizontal="center" wrapText="1"/>
      <protection locked="0"/>
    </xf>
    <xf numFmtId="0" fontId="1" fillId="0" borderId="39" xfId="0" applyFont="1" applyBorder="1" applyAlignment="1" applyProtection="1">
      <alignment horizontal="center" wrapText="1"/>
      <protection locked="0"/>
    </xf>
    <xf numFmtId="0" fontId="1" fillId="0" borderId="13" xfId="0" applyFont="1" applyBorder="1" applyAlignment="1" applyProtection="1">
      <alignment horizontal="center" wrapText="1"/>
      <protection locked="0"/>
    </xf>
    <xf numFmtId="0" fontId="1" fillId="0" borderId="1" xfId="0" applyFont="1" applyBorder="1" applyAlignment="1" applyProtection="1">
      <alignment horizontal="center" wrapText="1"/>
      <protection locked="0"/>
    </xf>
    <xf numFmtId="0" fontId="1" fillId="0" borderId="38" xfId="0" applyFont="1" applyBorder="1" applyAlignment="1" applyProtection="1">
      <alignment horizontal="center" wrapText="1"/>
      <protection locked="0"/>
    </xf>
    <xf numFmtId="0" fontId="1" fillId="12" borderId="7" xfId="0" applyFont="1" applyFill="1" applyBorder="1" applyAlignment="1">
      <alignment horizontal="center" wrapText="1"/>
    </xf>
    <xf numFmtId="0" fontId="1" fillId="12" borderId="8" xfId="0" applyFont="1" applyFill="1" applyBorder="1" applyAlignment="1">
      <alignment horizontal="center" wrapText="1"/>
    </xf>
    <xf numFmtId="0" fontId="1" fillId="12" borderId="9" xfId="0" applyFont="1" applyFill="1" applyBorder="1" applyAlignment="1">
      <alignment horizontal="center" wrapText="1"/>
    </xf>
    <xf numFmtId="0" fontId="0" fillId="11" borderId="10" xfId="0" applyFill="1" applyBorder="1" applyAlignment="1">
      <alignment horizontal="center" wrapText="1"/>
    </xf>
    <xf numFmtId="0" fontId="0" fillId="11" borderId="11" xfId="0" applyFill="1" applyBorder="1" applyAlignment="1">
      <alignment horizontal="center" wrapText="1"/>
    </xf>
    <xf numFmtId="0" fontId="0" fillId="11" borderId="12" xfId="0"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FCCFF"/>
      <color rgb="FFCC99FF"/>
      <color rgb="FFFF6699"/>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'Competencias clave'!$B$14</c:f>
              <c:strCache>
                <c:ptCount val="1"/>
                <c:pt idx="0">
                  <c:v>Valores medios (%)</c:v>
                </c:pt>
              </c:strCache>
            </c:strRef>
          </c:tx>
          <c:spPr>
            <a:solidFill>
              <a:schemeClr val="accent5">
                <a:lumMod val="60000"/>
                <a:lumOff val="40000"/>
              </a:schemeClr>
            </a:solidFill>
            <a:ln>
              <a:noFill/>
            </a:ln>
            <a:effectLst/>
          </c:spPr>
          <c:invertIfNegative val="0"/>
          <c:dPt>
            <c:idx val="0"/>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2-29FA-4AC6-8856-72C1A557FD9D}"/>
              </c:ext>
            </c:extLst>
          </c:dPt>
          <c:dPt>
            <c:idx val="2"/>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3-29FA-4AC6-8856-72C1A557FD9D}"/>
              </c:ext>
            </c:extLst>
          </c:dPt>
          <c:dPt>
            <c:idx val="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4-29FA-4AC6-8856-72C1A557FD9D}"/>
              </c:ext>
            </c:extLst>
          </c:dPt>
          <c:dPt>
            <c:idx val="4"/>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05-29FA-4AC6-8856-72C1A557FD9D}"/>
              </c:ext>
            </c:extLst>
          </c:dPt>
          <c:dPt>
            <c:idx val="5"/>
            <c:invertIfNegative val="0"/>
            <c:bubble3D val="0"/>
            <c:spPr>
              <a:solidFill>
                <a:srgbClr val="FF6699"/>
              </a:solidFill>
              <a:ln>
                <a:noFill/>
              </a:ln>
              <a:effectLst/>
            </c:spPr>
            <c:extLst>
              <c:ext xmlns:c16="http://schemas.microsoft.com/office/drawing/2014/chart" uri="{C3380CC4-5D6E-409C-BE32-E72D297353CC}">
                <c16:uniqueId val="{00000006-29FA-4AC6-8856-72C1A557FD9D}"/>
              </c:ext>
            </c:extLst>
          </c:dPt>
          <c:dPt>
            <c:idx val="6"/>
            <c:invertIfNegative val="0"/>
            <c:bubble3D val="0"/>
            <c:spPr>
              <a:solidFill>
                <a:srgbClr val="CC99FF"/>
              </a:solidFill>
              <a:ln>
                <a:noFill/>
              </a:ln>
              <a:effectLst/>
            </c:spPr>
            <c:extLst>
              <c:ext xmlns:c16="http://schemas.microsoft.com/office/drawing/2014/chart" uri="{C3380CC4-5D6E-409C-BE32-E72D297353CC}">
                <c16:uniqueId val="{00000007-29FA-4AC6-8856-72C1A557FD9D}"/>
              </c:ext>
            </c:extLst>
          </c:dPt>
          <c:cat>
            <c:strRef>
              <c:f>'Competencias clave'!$A$15:$A$21</c:f>
              <c:strCache>
                <c:ptCount val="7"/>
                <c:pt idx="0">
                  <c:v>Competencia en comunicación lingüística</c:v>
                </c:pt>
                <c:pt idx="1">
                  <c:v>Competencia matemática, ciencia y tecnología</c:v>
                </c:pt>
                <c:pt idx="2">
                  <c:v>Competencia digital</c:v>
                </c:pt>
                <c:pt idx="3">
                  <c:v>Competencia en aprender a aprender</c:v>
                </c:pt>
                <c:pt idx="4">
                  <c:v>Iniciativa y espíritu emprendedor</c:v>
                </c:pt>
                <c:pt idx="5">
                  <c:v>Competencia social y ciudadana</c:v>
                </c:pt>
                <c:pt idx="6">
                  <c:v>Conciencia y expresión cultural</c:v>
                </c:pt>
              </c:strCache>
            </c:strRef>
          </c:cat>
          <c:val>
            <c:numRef>
              <c:f>'Competencias clave'!$B$15:$B$21</c:f>
              <c:numCache>
                <c:formatCode>0</c:formatCode>
                <c:ptCount val="7"/>
                <c:pt idx="0">
                  <c:v>66.666666666666657</c:v>
                </c:pt>
                <c:pt idx="1">
                  <c:v>100</c:v>
                </c:pt>
                <c:pt idx="2">
                  <c:v>100</c:v>
                </c:pt>
                <c:pt idx="3">
                  <c:v>100</c:v>
                </c:pt>
                <c:pt idx="4">
                  <c:v>66.666666666666657</c:v>
                </c:pt>
                <c:pt idx="5">
                  <c:v>50</c:v>
                </c:pt>
                <c:pt idx="6">
                  <c:v>0</c:v>
                </c:pt>
              </c:numCache>
            </c:numRef>
          </c:val>
          <c:extLst>
            <c:ext xmlns:c16="http://schemas.microsoft.com/office/drawing/2014/chart" uri="{C3380CC4-5D6E-409C-BE32-E72D297353CC}">
              <c16:uniqueId val="{00000000-29FA-4AC6-8856-72C1A557FD9D}"/>
            </c:ext>
          </c:extLst>
        </c:ser>
        <c:dLbls>
          <c:showLegendKey val="0"/>
          <c:showVal val="0"/>
          <c:showCatName val="0"/>
          <c:showSerName val="0"/>
          <c:showPercent val="0"/>
          <c:showBubbleSize val="0"/>
        </c:dLbls>
        <c:gapWidth val="219"/>
        <c:overlap val="-27"/>
        <c:axId val="60089856"/>
        <c:axId val="122555200"/>
      </c:barChart>
      <c:catAx>
        <c:axId val="6008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2555200"/>
        <c:crosses val="autoZero"/>
        <c:auto val="1"/>
        <c:lblAlgn val="ctr"/>
        <c:lblOffset val="100"/>
        <c:noMultiLvlLbl val="0"/>
      </c:catAx>
      <c:valAx>
        <c:axId val="122555200"/>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089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209550</xdr:colOff>
      <xdr:row>12</xdr:row>
      <xdr:rowOff>71437</xdr:rowOff>
    </xdr:from>
    <xdr:to>
      <xdr:col>10</xdr:col>
      <xdr:colOff>209550</xdr:colOff>
      <xdr:row>24</xdr:row>
      <xdr:rowOff>185737</xdr:rowOff>
    </xdr:to>
    <xdr:graphicFrame macro="">
      <xdr:nvGraphicFramePr>
        <xdr:cNvPr id="2" name="Gráfico 1">
          <a:extLst>
            <a:ext uri="{FF2B5EF4-FFF2-40B4-BE49-F238E27FC236}">
              <a16:creationId xmlns:a16="http://schemas.microsoft.com/office/drawing/2014/main" id="{BBC88578-74F1-4015-AB9A-86DE4456FE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Borja del Castillo Encinar" id="{C97EC799-BA8F-4FDE-8BE1-9E5705D6AA61}" userId="f9c2836e846dfb85"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27"/>
  <sheetViews>
    <sheetView workbookViewId="0">
      <selection activeCell="A4" sqref="A4:A5"/>
    </sheetView>
  </sheetViews>
  <sheetFormatPr baseColWidth="10" defaultRowHeight="15"/>
  <cols>
    <col min="8" max="8" width="16.85546875" customWidth="1"/>
    <col min="10" max="10" width="15.140625" customWidth="1"/>
  </cols>
  <sheetData>
    <row r="2" spans="1:16">
      <c r="A2" s="171" t="s">
        <v>42</v>
      </c>
      <c r="B2" s="171" t="s">
        <v>43</v>
      </c>
      <c r="C2" s="171" t="s">
        <v>44</v>
      </c>
      <c r="D2" s="171" t="s">
        <v>45</v>
      </c>
      <c r="E2" s="171" t="s">
        <v>46</v>
      </c>
      <c r="F2" s="171" t="s">
        <v>47</v>
      </c>
      <c r="G2" s="171" t="s">
        <v>48</v>
      </c>
      <c r="H2" s="171" t="s">
        <v>49</v>
      </c>
      <c r="I2" s="171" t="s">
        <v>50</v>
      </c>
      <c r="J2" s="171" t="s">
        <v>51</v>
      </c>
      <c r="K2" s="171" t="s">
        <v>52</v>
      </c>
      <c r="L2" s="171" t="s">
        <v>53</v>
      </c>
    </row>
    <row r="3" spans="1:16">
      <c r="A3" s="172"/>
      <c r="B3" s="172" t="s">
        <v>54</v>
      </c>
      <c r="C3" s="172" t="s">
        <v>55</v>
      </c>
      <c r="D3" s="172" t="s">
        <v>56</v>
      </c>
      <c r="E3" s="172" t="s">
        <v>57</v>
      </c>
      <c r="F3" s="172" t="s">
        <v>58</v>
      </c>
      <c r="G3" s="172" t="s">
        <v>59</v>
      </c>
      <c r="H3" s="172" t="s">
        <v>60</v>
      </c>
      <c r="I3" s="172" t="s">
        <v>61</v>
      </c>
      <c r="J3" s="172" t="s">
        <v>62</v>
      </c>
      <c r="K3" s="172" t="s">
        <v>63</v>
      </c>
      <c r="L3" s="172" t="s">
        <v>64</v>
      </c>
    </row>
    <row r="4" spans="1:16">
      <c r="A4" s="175" t="s">
        <v>152</v>
      </c>
      <c r="B4" s="173" t="e">
        <f>CCNN!BV3</f>
        <v>#DIV/0!</v>
      </c>
      <c r="C4" s="173" t="e">
        <f>CCSS!BV3</f>
        <v>#DIV/0!</v>
      </c>
      <c r="D4" s="173" t="e">
        <f t="shared" ref="D4:D21" si="0">AVERAGE(E4,F4)</f>
        <v>#DIV/0!</v>
      </c>
      <c r="E4" s="173" t="e">
        <f>Plástica!BF3</f>
        <v>#DIV/0!</v>
      </c>
      <c r="F4" s="173" t="e">
        <f>Música!BF3</f>
        <v>#DIV/0!</v>
      </c>
      <c r="G4" s="173" t="e">
        <f>EF!AX3</f>
        <v>#DIV/0!</v>
      </c>
      <c r="H4" s="173" t="e">
        <f>Lengua!CW3</f>
        <v>#DIV/0!</v>
      </c>
      <c r="I4" s="173" t="e">
        <f>Inglés!BV3</f>
        <v>#DIV/0!</v>
      </c>
      <c r="J4" s="173" t="e">
        <f>Matemáticas!CW3</f>
        <v>#DIV/0!</v>
      </c>
      <c r="K4" s="173" t="e">
        <f>Religión!BV3</f>
        <v>#DIV/0!</v>
      </c>
      <c r="L4" s="173" t="e">
        <f>Valores!Z3</f>
        <v>#DIV/0!</v>
      </c>
    </row>
    <row r="5" spans="1:16">
      <c r="A5" s="175" t="s">
        <v>153</v>
      </c>
      <c r="B5" s="173" t="e">
        <f>CCNN!BV4</f>
        <v>#DIV/0!</v>
      </c>
      <c r="C5" s="173" t="e">
        <f>CCSS!BV4</f>
        <v>#DIV/0!</v>
      </c>
      <c r="D5" s="173" t="e">
        <f t="shared" si="0"/>
        <v>#DIV/0!</v>
      </c>
      <c r="E5" s="173" t="e">
        <f>Plástica!BF4</f>
        <v>#DIV/0!</v>
      </c>
      <c r="F5" s="173" t="e">
        <f>Música!BF4</f>
        <v>#DIV/0!</v>
      </c>
      <c r="G5" s="173" t="e">
        <f>EF!AX4</f>
        <v>#DIV/0!</v>
      </c>
      <c r="H5" s="173" t="e">
        <f>Lengua!CW4</f>
        <v>#DIV/0!</v>
      </c>
      <c r="I5" s="173" t="e">
        <f>Inglés!BV4</f>
        <v>#DIV/0!</v>
      </c>
      <c r="J5" s="173" t="e">
        <f>Matemáticas!CW4</f>
        <v>#DIV/0!</v>
      </c>
      <c r="K5" s="173" t="e">
        <f>Religión!BV4</f>
        <v>#DIV/0!</v>
      </c>
      <c r="L5" s="173" t="e">
        <f>Valores!Z4</f>
        <v>#DIV/0!</v>
      </c>
      <c r="N5" s="178" t="s">
        <v>148</v>
      </c>
      <c r="O5" s="179"/>
      <c r="P5" s="180"/>
    </row>
    <row r="6" spans="1:16">
      <c r="A6" s="175" t="s">
        <v>154</v>
      </c>
      <c r="B6" s="173" t="e">
        <f>CCNN!BV5</f>
        <v>#DIV/0!</v>
      </c>
      <c r="C6" s="173" t="e">
        <f>CCSS!BV5</f>
        <v>#DIV/0!</v>
      </c>
      <c r="D6" s="173" t="e">
        <f t="shared" si="0"/>
        <v>#DIV/0!</v>
      </c>
      <c r="E6" s="173" t="e">
        <f>Plástica!BF5</f>
        <v>#DIV/0!</v>
      </c>
      <c r="F6" s="173" t="e">
        <f>Música!BF5</f>
        <v>#DIV/0!</v>
      </c>
      <c r="G6" s="173" t="e">
        <f>EF!AX5</f>
        <v>#DIV/0!</v>
      </c>
      <c r="H6" s="173" t="e">
        <f>Lengua!CW5</f>
        <v>#DIV/0!</v>
      </c>
      <c r="I6" s="173" t="e">
        <f>Inglés!BV5</f>
        <v>#DIV/0!</v>
      </c>
      <c r="J6" s="173" t="e">
        <f>Matemáticas!CW5</f>
        <v>#DIV/0!</v>
      </c>
      <c r="K6" s="173" t="e">
        <f>Religión!BV5</f>
        <v>#DIV/0!</v>
      </c>
      <c r="L6" s="173" t="e">
        <f>Valores!Z5</f>
        <v>#DIV/0!</v>
      </c>
      <c r="N6" s="181"/>
      <c r="O6" s="182"/>
      <c r="P6" s="183"/>
    </row>
    <row r="7" spans="1:16">
      <c r="A7" s="175" t="s">
        <v>155</v>
      </c>
      <c r="B7" s="173" t="e">
        <f>CCNN!BV6</f>
        <v>#DIV/0!</v>
      </c>
      <c r="C7" s="173" t="e">
        <f>CCSS!BV6</f>
        <v>#DIV/0!</v>
      </c>
      <c r="D7" s="173" t="e">
        <f t="shared" si="0"/>
        <v>#DIV/0!</v>
      </c>
      <c r="E7" s="173" t="e">
        <f>Plástica!BF6</f>
        <v>#DIV/0!</v>
      </c>
      <c r="F7" s="173" t="e">
        <f>Música!BF6</f>
        <v>#DIV/0!</v>
      </c>
      <c r="G7" s="173" t="e">
        <f>EF!AX6</f>
        <v>#DIV/0!</v>
      </c>
      <c r="H7" s="173" t="e">
        <f>Lengua!CW6</f>
        <v>#DIV/0!</v>
      </c>
      <c r="I7" s="173" t="e">
        <f>Inglés!BV6</f>
        <v>#DIV/0!</v>
      </c>
      <c r="J7" s="173" t="e">
        <f>Matemáticas!CW6</f>
        <v>#DIV/0!</v>
      </c>
      <c r="K7" s="173" t="e">
        <f>Religión!BV6</f>
        <v>#DIV/0!</v>
      </c>
      <c r="L7" s="173" t="e">
        <f>Valores!Z6</f>
        <v>#DIV/0!</v>
      </c>
      <c r="N7" s="181"/>
      <c r="O7" s="182"/>
      <c r="P7" s="183"/>
    </row>
    <row r="8" spans="1:16">
      <c r="A8" s="175" t="s">
        <v>156</v>
      </c>
      <c r="B8" s="173" t="e">
        <f>CCNN!BV7</f>
        <v>#DIV/0!</v>
      </c>
      <c r="C8" s="173" t="e">
        <f>CCSS!BV7</f>
        <v>#DIV/0!</v>
      </c>
      <c r="D8" s="173" t="e">
        <f t="shared" si="0"/>
        <v>#DIV/0!</v>
      </c>
      <c r="E8" s="173" t="e">
        <f>Plástica!BF7</f>
        <v>#DIV/0!</v>
      </c>
      <c r="F8" s="173" t="e">
        <f>Música!BF7</f>
        <v>#DIV/0!</v>
      </c>
      <c r="G8" s="173" t="e">
        <f>EF!AX7</f>
        <v>#DIV/0!</v>
      </c>
      <c r="H8" s="173" t="e">
        <f>Lengua!CW7</f>
        <v>#DIV/0!</v>
      </c>
      <c r="I8" s="173" t="e">
        <f>Inglés!BV7</f>
        <v>#DIV/0!</v>
      </c>
      <c r="J8" s="173" t="e">
        <f>Matemáticas!CW7</f>
        <v>#DIV/0!</v>
      </c>
      <c r="K8" s="173" t="e">
        <f>Religión!BV7</f>
        <v>#DIV/0!</v>
      </c>
      <c r="L8" s="173" t="e">
        <f>Valores!Z7</f>
        <v>#DIV/0!</v>
      </c>
      <c r="N8" s="181"/>
      <c r="O8" s="182"/>
      <c r="P8" s="183"/>
    </row>
    <row r="9" spans="1:16">
      <c r="A9" s="175" t="s">
        <v>157</v>
      </c>
      <c r="B9" s="173" t="e">
        <f>CCNN!BV8</f>
        <v>#DIV/0!</v>
      </c>
      <c r="C9" s="173" t="e">
        <f>CCSS!BV8</f>
        <v>#DIV/0!</v>
      </c>
      <c r="D9" s="173" t="e">
        <f t="shared" si="0"/>
        <v>#DIV/0!</v>
      </c>
      <c r="E9" s="173" t="e">
        <f>Plástica!BF8</f>
        <v>#DIV/0!</v>
      </c>
      <c r="F9" s="173" t="e">
        <f>Música!BF8</f>
        <v>#DIV/0!</v>
      </c>
      <c r="G9" s="173" t="e">
        <f>EF!AX8</f>
        <v>#DIV/0!</v>
      </c>
      <c r="H9" s="173" t="e">
        <f>Lengua!CW8</f>
        <v>#DIV/0!</v>
      </c>
      <c r="I9" s="173" t="e">
        <f>Inglés!BV8</f>
        <v>#DIV/0!</v>
      </c>
      <c r="J9" s="173" t="e">
        <f>Matemáticas!CW8</f>
        <v>#DIV/0!</v>
      </c>
      <c r="K9" s="173" t="e">
        <f>Religión!BV8</f>
        <v>#DIV/0!</v>
      </c>
      <c r="L9" s="173" t="e">
        <f>Valores!Z8</f>
        <v>#DIV/0!</v>
      </c>
      <c r="N9" s="181"/>
      <c r="O9" s="182"/>
      <c r="P9" s="183"/>
    </row>
    <row r="10" spans="1:16">
      <c r="A10" s="175" t="s">
        <v>14</v>
      </c>
      <c r="B10" s="173" t="e">
        <f>CCNN!BV9</f>
        <v>#DIV/0!</v>
      </c>
      <c r="C10" s="173" t="e">
        <f>CCSS!BV9</f>
        <v>#DIV/0!</v>
      </c>
      <c r="D10" s="173" t="e">
        <f t="shared" si="0"/>
        <v>#DIV/0!</v>
      </c>
      <c r="E10" s="173" t="e">
        <f>Plástica!BF9</f>
        <v>#DIV/0!</v>
      </c>
      <c r="F10" s="173" t="e">
        <f>Música!BF9</f>
        <v>#DIV/0!</v>
      </c>
      <c r="G10" s="173" t="e">
        <f>EF!AX9</f>
        <v>#DIV/0!</v>
      </c>
      <c r="H10" s="173" t="e">
        <f>Lengua!CW9</f>
        <v>#DIV/0!</v>
      </c>
      <c r="I10" s="173" t="e">
        <f>Inglés!BV9</f>
        <v>#DIV/0!</v>
      </c>
      <c r="J10" s="173" t="e">
        <f>Matemáticas!CW9</f>
        <v>#DIV/0!</v>
      </c>
      <c r="K10" s="173" t="e">
        <f>Religión!BV9</f>
        <v>#DIV/0!</v>
      </c>
      <c r="L10" s="173" t="e">
        <f>Valores!Z9</f>
        <v>#DIV/0!</v>
      </c>
      <c r="N10" s="181"/>
      <c r="O10" s="182"/>
      <c r="P10" s="183"/>
    </row>
    <row r="11" spans="1:16">
      <c r="A11" s="176" t="s">
        <v>15</v>
      </c>
      <c r="B11" s="173" t="e">
        <f>CCNN!BV10</f>
        <v>#DIV/0!</v>
      </c>
      <c r="C11" s="173" t="e">
        <f>CCSS!BV10</f>
        <v>#DIV/0!</v>
      </c>
      <c r="D11" s="173" t="e">
        <f t="shared" si="0"/>
        <v>#DIV/0!</v>
      </c>
      <c r="E11" s="173" t="e">
        <f>Plástica!BF10</f>
        <v>#DIV/0!</v>
      </c>
      <c r="F11" s="173" t="e">
        <f>Música!BF10</f>
        <v>#DIV/0!</v>
      </c>
      <c r="G11" s="173" t="e">
        <f>EF!AX10</f>
        <v>#DIV/0!</v>
      </c>
      <c r="H11" s="173" t="e">
        <f>Lengua!CW10</f>
        <v>#DIV/0!</v>
      </c>
      <c r="I11" s="173" t="e">
        <f>Inglés!BV10</f>
        <v>#DIV/0!</v>
      </c>
      <c r="J11" s="173" t="e">
        <f>Matemáticas!CW10</f>
        <v>#DIV/0!</v>
      </c>
      <c r="K11" s="173" t="e">
        <f>Religión!BV10</f>
        <v>#DIV/0!</v>
      </c>
      <c r="L11" s="173" t="e">
        <f>Valores!Z10</f>
        <v>#DIV/0!</v>
      </c>
      <c r="N11" s="181"/>
      <c r="O11" s="182"/>
      <c r="P11" s="183"/>
    </row>
    <row r="12" spans="1:16">
      <c r="A12" s="177" t="s">
        <v>16</v>
      </c>
      <c r="B12" s="173" t="e">
        <f>CCNN!BV11</f>
        <v>#DIV/0!</v>
      </c>
      <c r="C12" s="173" t="e">
        <f>CCSS!BV11</f>
        <v>#DIV/0!</v>
      </c>
      <c r="D12" s="173" t="e">
        <f t="shared" si="0"/>
        <v>#DIV/0!</v>
      </c>
      <c r="E12" s="173" t="e">
        <f>Plástica!BF11</f>
        <v>#DIV/0!</v>
      </c>
      <c r="F12" s="173" t="e">
        <f>Música!BF11</f>
        <v>#DIV/0!</v>
      </c>
      <c r="G12" s="173" t="e">
        <f>EF!AX11</f>
        <v>#DIV/0!</v>
      </c>
      <c r="H12" s="173" t="e">
        <f>Lengua!CW11</f>
        <v>#DIV/0!</v>
      </c>
      <c r="I12" s="173" t="e">
        <f>Inglés!BV11</f>
        <v>#DIV/0!</v>
      </c>
      <c r="J12" s="173" t="e">
        <f>Matemáticas!CW11</f>
        <v>#DIV/0!</v>
      </c>
      <c r="K12" s="173" t="e">
        <f>Religión!BV11</f>
        <v>#DIV/0!</v>
      </c>
      <c r="L12" s="173" t="e">
        <f>Valores!Z11</f>
        <v>#DIV/0!</v>
      </c>
      <c r="N12" s="181"/>
      <c r="O12" s="182"/>
      <c r="P12" s="183"/>
    </row>
    <row r="13" spans="1:16">
      <c r="A13" s="176" t="s">
        <v>17</v>
      </c>
      <c r="B13" s="173" t="e">
        <f>CCNN!BV12</f>
        <v>#DIV/0!</v>
      </c>
      <c r="C13" s="173" t="e">
        <f>CCSS!BV12</f>
        <v>#DIV/0!</v>
      </c>
      <c r="D13" s="173" t="e">
        <f t="shared" si="0"/>
        <v>#DIV/0!</v>
      </c>
      <c r="E13" s="173" t="e">
        <f>Plástica!BF12</f>
        <v>#DIV/0!</v>
      </c>
      <c r="F13" s="173" t="e">
        <f>Música!BF12</f>
        <v>#DIV/0!</v>
      </c>
      <c r="G13" s="173" t="e">
        <f>EF!AX12</f>
        <v>#DIV/0!</v>
      </c>
      <c r="H13" s="173" t="e">
        <f>Lengua!CW12</f>
        <v>#DIV/0!</v>
      </c>
      <c r="I13" s="173" t="e">
        <f>Inglés!BV12</f>
        <v>#DIV/0!</v>
      </c>
      <c r="J13" s="173" t="e">
        <f>Matemáticas!CW12</f>
        <v>#DIV/0!</v>
      </c>
      <c r="K13" s="173" t="e">
        <f>Religión!BV12</f>
        <v>#DIV/0!</v>
      </c>
      <c r="L13" s="173" t="e">
        <f>Valores!Z12</f>
        <v>#DIV/0!</v>
      </c>
      <c r="N13" s="181"/>
      <c r="O13" s="182"/>
      <c r="P13" s="183"/>
    </row>
    <row r="14" spans="1:16">
      <c r="A14" s="175" t="s">
        <v>18</v>
      </c>
      <c r="B14" s="173" t="e">
        <f>CCNN!BV13</f>
        <v>#DIV/0!</v>
      </c>
      <c r="C14" s="173" t="e">
        <f>CCSS!BV13</f>
        <v>#DIV/0!</v>
      </c>
      <c r="D14" s="173" t="e">
        <f t="shared" si="0"/>
        <v>#DIV/0!</v>
      </c>
      <c r="E14" s="173" t="e">
        <f>Plástica!BF13</f>
        <v>#DIV/0!</v>
      </c>
      <c r="F14" s="173" t="e">
        <f>Música!BF13</f>
        <v>#DIV/0!</v>
      </c>
      <c r="G14" s="173" t="e">
        <f>EF!AX13</f>
        <v>#DIV/0!</v>
      </c>
      <c r="H14" s="173" t="e">
        <f>Lengua!CW13</f>
        <v>#DIV/0!</v>
      </c>
      <c r="I14" s="173" t="e">
        <f>Inglés!BV13</f>
        <v>#DIV/0!</v>
      </c>
      <c r="J14" s="173" t="e">
        <f>Matemáticas!CW13</f>
        <v>#DIV/0!</v>
      </c>
      <c r="K14" s="173" t="e">
        <f>Religión!BV13</f>
        <v>#DIV/0!</v>
      </c>
      <c r="L14" s="173" t="e">
        <f>Valores!Z13</f>
        <v>#DIV/0!</v>
      </c>
      <c r="N14" s="181"/>
      <c r="O14" s="182"/>
      <c r="P14" s="183"/>
    </row>
    <row r="15" spans="1:16">
      <c r="A15" s="175" t="s">
        <v>103</v>
      </c>
      <c r="B15" s="173" t="e">
        <f>CCNN!BV14</f>
        <v>#DIV/0!</v>
      </c>
      <c r="C15" s="173" t="e">
        <f>CCSS!BV14</f>
        <v>#DIV/0!</v>
      </c>
      <c r="D15" s="173" t="e">
        <f t="shared" si="0"/>
        <v>#DIV/0!</v>
      </c>
      <c r="E15" s="173" t="e">
        <f>Plástica!BF14</f>
        <v>#DIV/0!</v>
      </c>
      <c r="F15" s="173" t="e">
        <f>Música!BF14</f>
        <v>#DIV/0!</v>
      </c>
      <c r="G15" s="173" t="e">
        <f>EF!AX14</f>
        <v>#DIV/0!</v>
      </c>
      <c r="H15" s="173" t="e">
        <f>Lengua!CW14</f>
        <v>#DIV/0!</v>
      </c>
      <c r="I15" s="173" t="e">
        <f>Inglés!BV14</f>
        <v>#DIV/0!</v>
      </c>
      <c r="J15" s="173" t="e">
        <f>Matemáticas!CW14</f>
        <v>#DIV/0!</v>
      </c>
      <c r="K15" s="173" t="e">
        <f>Religión!BV14</f>
        <v>#DIV/0!</v>
      </c>
      <c r="L15" s="173" t="e">
        <f>Valores!Z14</f>
        <v>#DIV/0!</v>
      </c>
      <c r="N15" s="181"/>
      <c r="O15" s="182"/>
      <c r="P15" s="183"/>
    </row>
    <row r="16" spans="1:16">
      <c r="A16" s="175" t="s">
        <v>104</v>
      </c>
      <c r="B16" s="173" t="e">
        <f>CCNN!BV15</f>
        <v>#DIV/0!</v>
      </c>
      <c r="C16" s="173" t="e">
        <f>CCSS!BV15</f>
        <v>#DIV/0!</v>
      </c>
      <c r="D16" s="173" t="e">
        <f t="shared" si="0"/>
        <v>#DIV/0!</v>
      </c>
      <c r="E16" s="173" t="e">
        <f>Plástica!BF15</f>
        <v>#DIV/0!</v>
      </c>
      <c r="F16" s="173" t="e">
        <f>Música!BF15</f>
        <v>#DIV/0!</v>
      </c>
      <c r="G16" s="173" t="e">
        <f>EF!AX15</f>
        <v>#DIV/0!</v>
      </c>
      <c r="H16" s="173" t="e">
        <f>Lengua!CW15</f>
        <v>#DIV/0!</v>
      </c>
      <c r="I16" s="173" t="e">
        <f>Inglés!BV15</f>
        <v>#DIV/0!</v>
      </c>
      <c r="J16" s="173" t="e">
        <f>Matemáticas!CW15</f>
        <v>#DIV/0!</v>
      </c>
      <c r="K16" s="173" t="e">
        <f>Religión!BV15</f>
        <v>#DIV/0!</v>
      </c>
      <c r="L16" s="173" t="e">
        <f>Valores!Z15</f>
        <v>#DIV/0!</v>
      </c>
      <c r="N16" s="181"/>
      <c r="O16" s="182"/>
      <c r="P16" s="183"/>
    </row>
    <row r="17" spans="1:16">
      <c r="A17" s="175" t="s">
        <v>105</v>
      </c>
      <c r="B17" s="173" t="e">
        <f>CCNN!BV16</f>
        <v>#DIV/0!</v>
      </c>
      <c r="C17" s="173" t="e">
        <f>CCSS!BV16</f>
        <v>#DIV/0!</v>
      </c>
      <c r="D17" s="173" t="e">
        <f t="shared" si="0"/>
        <v>#DIV/0!</v>
      </c>
      <c r="E17" s="173" t="e">
        <f>Plástica!BF16</f>
        <v>#DIV/0!</v>
      </c>
      <c r="F17" s="173" t="e">
        <f>Música!BF16</f>
        <v>#DIV/0!</v>
      </c>
      <c r="G17" s="173" t="e">
        <f>EF!AX16</f>
        <v>#DIV/0!</v>
      </c>
      <c r="H17" s="173" t="e">
        <f>Lengua!CW16</f>
        <v>#DIV/0!</v>
      </c>
      <c r="I17" s="173" t="e">
        <f>Inglés!BV16</f>
        <v>#DIV/0!</v>
      </c>
      <c r="J17" s="173" t="e">
        <f>Matemáticas!CW16</f>
        <v>#DIV/0!</v>
      </c>
      <c r="K17" s="173" t="e">
        <f>Religión!BV16</f>
        <v>#DIV/0!</v>
      </c>
      <c r="L17" s="173" t="e">
        <f>Valores!Z16</f>
        <v>#DIV/0!</v>
      </c>
      <c r="N17" s="184"/>
      <c r="O17" s="185"/>
      <c r="P17" s="186"/>
    </row>
    <row r="18" spans="1:16">
      <c r="A18" s="175" t="s">
        <v>106</v>
      </c>
      <c r="B18" s="173" t="e">
        <f>CCNN!BV17</f>
        <v>#DIV/0!</v>
      </c>
      <c r="C18" s="173" t="e">
        <f>CCSS!BV17</f>
        <v>#DIV/0!</v>
      </c>
      <c r="D18" s="173" t="e">
        <f t="shared" si="0"/>
        <v>#DIV/0!</v>
      </c>
      <c r="E18" s="173" t="e">
        <f>Plástica!BF17</f>
        <v>#DIV/0!</v>
      </c>
      <c r="F18" s="173" t="e">
        <f>Música!BF17</f>
        <v>#DIV/0!</v>
      </c>
      <c r="G18" s="173" t="e">
        <f>EF!AX17</f>
        <v>#DIV/0!</v>
      </c>
      <c r="H18" s="173" t="e">
        <f>Lengua!CW17</f>
        <v>#DIV/0!</v>
      </c>
      <c r="I18" s="173" t="e">
        <f>Inglés!BV17</f>
        <v>#DIV/0!</v>
      </c>
      <c r="J18" s="173" t="e">
        <f>Matemáticas!CW17</f>
        <v>#DIV/0!</v>
      </c>
      <c r="K18" s="173" t="e">
        <f>Religión!BV17</f>
        <v>#DIV/0!</v>
      </c>
      <c r="L18" s="173" t="e">
        <f>Valores!Z17</f>
        <v>#DIV/0!</v>
      </c>
    </row>
    <row r="19" spans="1:16">
      <c r="A19" s="175" t="s">
        <v>107</v>
      </c>
      <c r="B19" s="173" t="e">
        <f>CCNN!BV18</f>
        <v>#DIV/0!</v>
      </c>
      <c r="C19" s="173" t="e">
        <f>CCSS!BV18</f>
        <v>#DIV/0!</v>
      </c>
      <c r="D19" s="173" t="e">
        <f t="shared" si="0"/>
        <v>#DIV/0!</v>
      </c>
      <c r="E19" s="173" t="e">
        <f>Plástica!BF18</f>
        <v>#DIV/0!</v>
      </c>
      <c r="F19" s="173" t="e">
        <f>Música!BF18</f>
        <v>#DIV/0!</v>
      </c>
      <c r="G19" s="173" t="e">
        <f>EF!AX18</f>
        <v>#DIV/0!</v>
      </c>
      <c r="H19" s="173" t="e">
        <f>Lengua!CW18</f>
        <v>#DIV/0!</v>
      </c>
      <c r="I19" s="173" t="e">
        <f>Inglés!BV18</f>
        <v>#DIV/0!</v>
      </c>
      <c r="J19" s="173" t="e">
        <f>Matemáticas!CW18</f>
        <v>#DIV/0!</v>
      </c>
      <c r="K19" s="173" t="e">
        <f>Religión!BV18</f>
        <v>#DIV/0!</v>
      </c>
      <c r="L19" s="173" t="e">
        <f>Valores!Z18</f>
        <v>#DIV/0!</v>
      </c>
    </row>
    <row r="20" spans="1:16">
      <c r="A20" s="175" t="s">
        <v>108</v>
      </c>
      <c r="B20" s="173" t="e">
        <f>CCNN!BV19</f>
        <v>#DIV/0!</v>
      </c>
      <c r="C20" s="173" t="e">
        <f>CCSS!BV19</f>
        <v>#DIV/0!</v>
      </c>
      <c r="D20" s="173" t="e">
        <f t="shared" si="0"/>
        <v>#DIV/0!</v>
      </c>
      <c r="E20" s="173" t="e">
        <f>Plástica!BF19</f>
        <v>#DIV/0!</v>
      </c>
      <c r="F20" s="173" t="e">
        <f>Música!BF19</f>
        <v>#DIV/0!</v>
      </c>
      <c r="G20" s="173" t="e">
        <f>EF!AX19</f>
        <v>#DIV/0!</v>
      </c>
      <c r="H20" s="173" t="e">
        <f>Lengua!CW19</f>
        <v>#DIV/0!</v>
      </c>
      <c r="I20" s="173" t="e">
        <f>Inglés!BV19</f>
        <v>#DIV/0!</v>
      </c>
      <c r="J20" s="173" t="e">
        <f>Matemáticas!CW19</f>
        <v>#DIV/0!</v>
      </c>
      <c r="K20" s="173" t="e">
        <f>Religión!BV19</f>
        <v>#DIV/0!</v>
      </c>
      <c r="L20" s="173" t="e">
        <f>Valores!Z19</f>
        <v>#DIV/0!</v>
      </c>
    </row>
    <row r="21" spans="1:16">
      <c r="A21" s="175" t="s">
        <v>109</v>
      </c>
      <c r="B21" s="173" t="e">
        <f>CCNN!BV20</f>
        <v>#DIV/0!</v>
      </c>
      <c r="C21" s="173" t="e">
        <f>CCSS!BV20</f>
        <v>#DIV/0!</v>
      </c>
      <c r="D21" s="173" t="e">
        <f t="shared" si="0"/>
        <v>#DIV/0!</v>
      </c>
      <c r="E21" s="173" t="e">
        <f>Plástica!BF20</f>
        <v>#DIV/0!</v>
      </c>
      <c r="F21" s="173" t="e">
        <f>Música!BF20</f>
        <v>#DIV/0!</v>
      </c>
      <c r="G21" s="173" t="e">
        <f>EF!AX20</f>
        <v>#DIV/0!</v>
      </c>
      <c r="H21" s="173" t="e">
        <f>Lengua!CW20</f>
        <v>#DIV/0!</v>
      </c>
      <c r="I21" s="173" t="e">
        <f>Inglés!BV20</f>
        <v>#DIV/0!</v>
      </c>
      <c r="J21" s="173" t="e">
        <f>Matemáticas!CW20</f>
        <v>#DIV/0!</v>
      </c>
      <c r="K21" s="173" t="e">
        <f>Religión!BV20</f>
        <v>#DIV/0!</v>
      </c>
      <c r="L21" s="173" t="e">
        <f>Valores!Z20</f>
        <v>#DIV/0!</v>
      </c>
    </row>
    <row r="23" spans="1:16">
      <c r="A23" s="187" t="s">
        <v>149</v>
      </c>
      <c r="B23" s="188"/>
      <c r="C23" s="188"/>
      <c r="D23" s="188"/>
      <c r="E23" s="189"/>
      <c r="G23" s="187" t="s">
        <v>150</v>
      </c>
      <c r="H23" s="188"/>
      <c r="I23" s="188"/>
      <c r="J23" s="188"/>
      <c r="K23" s="189"/>
    </row>
    <row r="25" spans="1:16">
      <c r="A25" s="190" t="s">
        <v>151</v>
      </c>
      <c r="B25" s="191"/>
      <c r="C25" s="191"/>
      <c r="D25" s="191"/>
      <c r="E25" s="192"/>
    </row>
    <row r="26" spans="1:16">
      <c r="A26" s="193"/>
      <c r="B26" s="194"/>
      <c r="C26" s="194"/>
      <c r="D26" s="194"/>
      <c r="E26" s="195"/>
    </row>
    <row r="27" spans="1:16">
      <c r="A27" s="196"/>
      <c r="B27" s="197"/>
      <c r="C27" s="197"/>
      <c r="D27" s="197"/>
      <c r="E27" s="198"/>
    </row>
  </sheetData>
  <sheetProtection formatCells="0" formatColumns="0" formatRows="0" insertColumns="0" insertRows="0" insertHyperlinks="0" deleteColumns="0" deleteRows="0" sort="0" autoFilter="0" pivotTables="0"/>
  <autoFilter ref="A2:L21" xr:uid="{00000000-0009-0000-0000-000000000000}"/>
  <mergeCells count="4">
    <mergeCell ref="N5:P17"/>
    <mergeCell ref="A23:E23"/>
    <mergeCell ref="G23:K23"/>
    <mergeCell ref="A25:E27"/>
  </mergeCells>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W67"/>
  <sheetViews>
    <sheetView tabSelected="1" zoomScale="80" zoomScaleNormal="80" workbookViewId="0">
      <selection activeCell="A3" sqref="A3:A20"/>
    </sheetView>
  </sheetViews>
  <sheetFormatPr baseColWidth="10" defaultRowHeight="15"/>
  <cols>
    <col min="1" max="1" width="22.42578125" style="11" customWidth="1"/>
    <col min="2" max="101" width="10" style="11" customWidth="1"/>
    <col min="102" max="128" width="16.7109375" style="11" customWidth="1"/>
    <col min="129" max="16384" width="11.42578125" style="11"/>
  </cols>
  <sheetData>
    <row r="1" spans="1:100" ht="45.75" customHeight="1" thickBot="1">
      <c r="A1" s="141" t="s">
        <v>112</v>
      </c>
      <c r="B1" s="202" t="s">
        <v>0</v>
      </c>
      <c r="C1" s="203"/>
      <c r="D1" s="203"/>
      <c r="E1" s="203"/>
      <c r="F1" s="203"/>
      <c r="G1" s="204"/>
      <c r="J1" s="12" t="s">
        <v>1</v>
      </c>
      <c r="K1" s="13"/>
      <c r="L1" s="13"/>
      <c r="M1" s="13"/>
      <c r="N1" s="13"/>
      <c r="O1" s="14"/>
      <c r="P1" s="15"/>
      <c r="Q1" s="116"/>
      <c r="R1" s="115" t="s">
        <v>2</v>
      </c>
      <c r="S1" s="116"/>
      <c r="T1" s="116"/>
      <c r="U1" s="116"/>
      <c r="V1" s="116"/>
      <c r="W1" s="117"/>
      <c r="Y1" s="116"/>
      <c r="Z1" s="115" t="s">
        <v>3</v>
      </c>
      <c r="AA1" s="116"/>
      <c r="AB1" s="116"/>
      <c r="AC1" s="116"/>
      <c r="AD1" s="116"/>
      <c r="AE1" s="117"/>
      <c r="AG1" s="116"/>
      <c r="AH1" s="115" t="s">
        <v>65</v>
      </c>
      <c r="AI1" s="116"/>
      <c r="AJ1" s="116"/>
      <c r="AK1" s="116"/>
      <c r="AL1" s="116"/>
      <c r="AM1" s="117"/>
      <c r="AO1" s="116"/>
      <c r="AP1" s="115" t="s">
        <v>66</v>
      </c>
      <c r="AQ1" s="116"/>
      <c r="AR1" s="116"/>
      <c r="AS1" s="116"/>
      <c r="AT1" s="116"/>
      <c r="AU1" s="117"/>
      <c r="AW1" s="116"/>
      <c r="AX1" s="115" t="s">
        <v>67</v>
      </c>
      <c r="AY1" s="116"/>
      <c r="AZ1" s="116"/>
      <c r="BA1" s="116"/>
      <c r="BB1" s="116"/>
      <c r="BC1" s="117"/>
      <c r="BE1" s="116"/>
      <c r="BF1" s="115" t="s">
        <v>68</v>
      </c>
      <c r="BG1" s="116"/>
      <c r="BH1" s="116"/>
      <c r="BI1" s="116"/>
      <c r="BJ1" s="116"/>
      <c r="BK1" s="117"/>
      <c r="BM1" s="116"/>
      <c r="BN1" s="115" t="s">
        <v>69</v>
      </c>
      <c r="BO1" s="116"/>
      <c r="BP1" s="116"/>
      <c r="BQ1" s="116"/>
      <c r="BR1" s="116"/>
      <c r="BS1" s="116"/>
      <c r="BU1" s="19"/>
      <c r="BV1" s="122"/>
      <c r="BW1" s="121"/>
      <c r="BX1" s="121"/>
      <c r="BY1" s="121"/>
      <c r="BZ1" s="121"/>
      <c r="CA1" s="121"/>
      <c r="CB1" s="68"/>
      <c r="CC1" s="121"/>
      <c r="CD1" s="121"/>
      <c r="CE1" s="121"/>
      <c r="CF1" s="121"/>
      <c r="CG1" s="121"/>
      <c r="CH1" s="121"/>
      <c r="CI1" s="121"/>
      <c r="CJ1" s="68"/>
      <c r="CK1" s="121"/>
      <c r="CL1" s="121"/>
      <c r="CM1" s="121"/>
      <c r="CN1" s="121"/>
      <c r="CO1" s="121"/>
      <c r="CP1" s="121"/>
      <c r="CQ1" s="121"/>
      <c r="CR1" s="68"/>
      <c r="CS1" s="121"/>
      <c r="CT1" s="120"/>
      <c r="CU1" s="120"/>
      <c r="CV1" s="120"/>
    </row>
    <row r="2" spans="1:100" ht="63" customHeight="1">
      <c r="B2" s="21" t="s">
        <v>113</v>
      </c>
      <c r="C2" s="21"/>
      <c r="D2" s="21" t="s">
        <v>10</v>
      </c>
      <c r="E2" s="21" t="s">
        <v>10</v>
      </c>
      <c r="F2" s="21" t="s">
        <v>10</v>
      </c>
      <c r="G2" s="25" t="s">
        <v>10</v>
      </c>
      <c r="H2" s="23" t="s">
        <v>101</v>
      </c>
      <c r="I2" s="24" t="s">
        <v>102</v>
      </c>
      <c r="J2" s="21" t="s">
        <v>10</v>
      </c>
      <c r="K2" s="21" t="s">
        <v>10</v>
      </c>
      <c r="L2" s="21" t="s">
        <v>10</v>
      </c>
      <c r="M2" s="21" t="s">
        <v>10</v>
      </c>
      <c r="N2" s="21" t="s">
        <v>10</v>
      </c>
      <c r="O2" s="25" t="s">
        <v>10</v>
      </c>
      <c r="P2" s="23" t="s">
        <v>101</v>
      </c>
      <c r="Q2" s="24" t="s">
        <v>73</v>
      </c>
      <c r="R2" s="21" t="s">
        <v>10</v>
      </c>
      <c r="S2" s="21" t="s">
        <v>10</v>
      </c>
      <c r="T2" s="21" t="s">
        <v>10</v>
      </c>
      <c r="U2" s="21" t="s">
        <v>10</v>
      </c>
      <c r="V2" s="21" t="s">
        <v>10</v>
      </c>
      <c r="W2" s="25" t="s">
        <v>10</v>
      </c>
      <c r="X2" s="23" t="s">
        <v>101</v>
      </c>
      <c r="Y2" s="26" t="s">
        <v>73</v>
      </c>
      <c r="Z2" s="21" t="s">
        <v>10</v>
      </c>
      <c r="AA2" s="21" t="s">
        <v>10</v>
      </c>
      <c r="AB2" s="21" t="s">
        <v>10</v>
      </c>
      <c r="AC2" s="21" t="s">
        <v>10</v>
      </c>
      <c r="AD2" s="21" t="s">
        <v>10</v>
      </c>
      <c r="AE2" s="25" t="s">
        <v>10</v>
      </c>
      <c r="AF2" s="23" t="s">
        <v>101</v>
      </c>
      <c r="AG2" s="26" t="s">
        <v>73</v>
      </c>
      <c r="AH2" s="21" t="s">
        <v>10</v>
      </c>
      <c r="AI2" s="21" t="s">
        <v>10</v>
      </c>
      <c r="AJ2" s="21" t="s">
        <v>10</v>
      </c>
      <c r="AK2" s="21" t="s">
        <v>10</v>
      </c>
      <c r="AL2" s="21" t="s">
        <v>10</v>
      </c>
      <c r="AM2" s="25" t="s">
        <v>10</v>
      </c>
      <c r="AN2" s="23" t="s">
        <v>101</v>
      </c>
      <c r="AO2" s="26" t="s">
        <v>73</v>
      </c>
      <c r="AP2" s="21" t="s">
        <v>10</v>
      </c>
      <c r="AQ2" s="21" t="s">
        <v>10</v>
      </c>
      <c r="AR2" s="21" t="s">
        <v>10</v>
      </c>
      <c r="AS2" s="21" t="s">
        <v>10</v>
      </c>
      <c r="AT2" s="21" t="s">
        <v>10</v>
      </c>
      <c r="AU2" s="25" t="s">
        <v>10</v>
      </c>
      <c r="AV2" s="23" t="s">
        <v>101</v>
      </c>
      <c r="AW2" s="26" t="s">
        <v>73</v>
      </c>
      <c r="AX2" s="21" t="s">
        <v>10</v>
      </c>
      <c r="AY2" s="21" t="s">
        <v>10</v>
      </c>
      <c r="AZ2" s="21" t="s">
        <v>10</v>
      </c>
      <c r="BA2" s="21" t="s">
        <v>10</v>
      </c>
      <c r="BB2" s="21" t="s">
        <v>10</v>
      </c>
      <c r="BC2" s="25" t="s">
        <v>10</v>
      </c>
      <c r="BD2" s="23" t="s">
        <v>101</v>
      </c>
      <c r="BE2" s="26" t="s">
        <v>73</v>
      </c>
      <c r="BF2" s="21" t="s">
        <v>10</v>
      </c>
      <c r="BG2" s="21" t="s">
        <v>10</v>
      </c>
      <c r="BH2" s="21" t="s">
        <v>10</v>
      </c>
      <c r="BI2" s="21" t="s">
        <v>10</v>
      </c>
      <c r="BJ2" s="21" t="s">
        <v>10</v>
      </c>
      <c r="BK2" s="25" t="s">
        <v>10</v>
      </c>
      <c r="BL2" s="23" t="s">
        <v>101</v>
      </c>
      <c r="BM2" s="26" t="s">
        <v>73</v>
      </c>
      <c r="BN2" s="21" t="s">
        <v>10</v>
      </c>
      <c r="BO2" s="21" t="s">
        <v>10</v>
      </c>
      <c r="BP2" s="21" t="s">
        <v>10</v>
      </c>
      <c r="BQ2" s="21" t="s">
        <v>10</v>
      </c>
      <c r="BR2" s="21" t="s">
        <v>10</v>
      </c>
      <c r="BS2" s="22" t="s">
        <v>10</v>
      </c>
      <c r="BT2" s="23" t="s">
        <v>101</v>
      </c>
      <c r="BU2" s="26" t="s">
        <v>73</v>
      </c>
      <c r="BV2" s="27" t="s">
        <v>74</v>
      </c>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row>
    <row r="3" spans="1:100">
      <c r="A3" s="28" t="str">
        <f>'Acta 1er T'!A4</f>
        <v>Alumno 1</v>
      </c>
      <c r="B3" s="29"/>
      <c r="C3" s="30"/>
      <c r="D3" s="30"/>
      <c r="E3" s="30"/>
      <c r="F3" s="30"/>
      <c r="G3" s="31"/>
      <c r="H3" s="71">
        <f>SUM(B3*B21,C3*C21,D3*D21,E3*E21,F3*F21,G3*G21)</f>
        <v>0</v>
      </c>
      <c r="I3" s="72" t="e">
        <f>H3*0.7+G26*0.2+H48*0.1</f>
        <v>#DIV/0!</v>
      </c>
      <c r="J3" s="32"/>
      <c r="K3" s="30"/>
      <c r="L3" s="30"/>
      <c r="M3" s="30"/>
      <c r="N3" s="30"/>
      <c r="O3" s="31"/>
      <c r="P3" s="71">
        <f>SUM(J3*J21,K3*K21,L3*L21,M3*M21,N3*N21,O3*O21)</f>
        <v>0</v>
      </c>
      <c r="Q3" s="72" t="e">
        <f>P3*0.7+M26*0.2+O48*0.1</f>
        <v>#DIV/0!</v>
      </c>
      <c r="R3" s="29"/>
      <c r="S3" s="30"/>
      <c r="T3" s="30"/>
      <c r="U3" s="30"/>
      <c r="V3" s="30"/>
      <c r="W3" s="33"/>
      <c r="X3" s="71">
        <f>SUM(R3*R21,S3*S21,T3*T21,U3*U21,V3*V21,W3*W21)</f>
        <v>0</v>
      </c>
      <c r="Y3" s="72" t="e">
        <f>X3*0.7+S26*0.2+V48*0.1</f>
        <v>#DIV/0!</v>
      </c>
      <c r="Z3" s="29"/>
      <c r="AA3" s="30"/>
      <c r="AB3" s="30"/>
      <c r="AC3" s="30"/>
      <c r="AD3" s="30"/>
      <c r="AE3" s="33"/>
      <c r="AF3" s="71">
        <f>SUM(Z3*Z21,AA3*AA21,AB3*AB21,AC3*AC21,AD3*AD21,AE3*AE21)</f>
        <v>0</v>
      </c>
      <c r="AG3" s="72" t="e">
        <f>AF3*0.7+Y26*0.2+AC48*0.1</f>
        <v>#DIV/0!</v>
      </c>
      <c r="AH3" s="29"/>
      <c r="AI3" s="30"/>
      <c r="AJ3" s="30"/>
      <c r="AK3" s="30"/>
      <c r="AL3" s="30"/>
      <c r="AM3" s="33"/>
      <c r="AN3" s="71">
        <f>SUM(AH3*AH21,AI3*AI21,AJ3*AJ21,AK3*AK21,AL3*AL21,AM3*AM21)</f>
        <v>0</v>
      </c>
      <c r="AO3" s="72" t="e">
        <f>AN3*0.7+AE26*0.2+AJ48*0.1</f>
        <v>#DIV/0!</v>
      </c>
      <c r="AP3" s="29"/>
      <c r="AQ3" s="30"/>
      <c r="AR3" s="30"/>
      <c r="AS3" s="30"/>
      <c r="AT3" s="30"/>
      <c r="AU3" s="33"/>
      <c r="AV3" s="71">
        <f>SUM(AP3*AP21,AQ3*AQ21,AR3*AR21,AS3*AS21,AT3*AT21,AU3*AU21)</f>
        <v>0</v>
      </c>
      <c r="AW3" s="72" t="e">
        <f>AV3*0.7+AK26*0.2+AQ48*0.1</f>
        <v>#DIV/0!</v>
      </c>
      <c r="AX3" s="29"/>
      <c r="AY3" s="30"/>
      <c r="AZ3" s="30"/>
      <c r="BA3" s="30"/>
      <c r="BB3" s="30"/>
      <c r="BC3" s="33"/>
      <c r="BD3" s="71">
        <f>SUM(AX3*AX21,AY3*AY21,AZ3*AZ21,BA3*BA21,BB3*BB21,BC3*BC21)</f>
        <v>0</v>
      </c>
      <c r="BE3" s="72" t="e">
        <f>BD3*0.7+AQ26*0.2+AX48*0.1</f>
        <v>#DIV/0!</v>
      </c>
      <c r="BF3" s="29"/>
      <c r="BG3" s="30"/>
      <c r="BH3" s="30"/>
      <c r="BI3" s="30"/>
      <c r="BJ3" s="30"/>
      <c r="BK3" s="33"/>
      <c r="BL3" s="71">
        <f>SUM(BF3*BF21,BG3*BG21,BH3*BH21,BI3*BI21,BJ3*BJ21,BK3*BK21)</f>
        <v>0</v>
      </c>
      <c r="BM3" s="72" t="e">
        <f>BL3*0.7+AW26*0.2+BE48*0.1</f>
        <v>#DIV/0!</v>
      </c>
      <c r="BN3" s="29"/>
      <c r="BO3" s="30"/>
      <c r="BP3" s="30"/>
      <c r="BQ3" s="30"/>
      <c r="BR3" s="30"/>
      <c r="BS3" s="31"/>
      <c r="BT3" s="71">
        <f>SUM(BN3*BN21,BO3*BO21,BP3*BP21,BQ3*BQ21,BR3*BR21,BS3*BS21)</f>
        <v>0</v>
      </c>
      <c r="BU3" s="72" t="e">
        <f>BT3*0.7+BC26*0.2+BL48*0.1</f>
        <v>#DIV/0!</v>
      </c>
      <c r="BV3" s="70" t="e">
        <f>_xlfn.AGGREGATE(1,7,CI27:CQ27)</f>
        <v>#DIV/0!</v>
      </c>
      <c r="BW3" s="68"/>
      <c r="BX3" s="68"/>
      <c r="BY3" s="68"/>
      <c r="BZ3" s="68"/>
      <c r="CA3" s="68"/>
      <c r="CB3" s="89"/>
      <c r="CC3" s="90"/>
      <c r="CD3" s="68"/>
      <c r="CE3" s="68"/>
      <c r="CF3" s="68"/>
      <c r="CG3" s="68"/>
      <c r="CH3" s="68"/>
      <c r="CI3" s="68"/>
      <c r="CJ3" s="89"/>
      <c r="CK3" s="90"/>
      <c r="CL3" s="68"/>
      <c r="CM3" s="68"/>
      <c r="CN3" s="68"/>
      <c r="CO3" s="68"/>
      <c r="CP3" s="68"/>
      <c r="CQ3" s="68"/>
      <c r="CR3" s="89"/>
      <c r="CS3" s="90"/>
      <c r="CT3" s="68"/>
      <c r="CU3" s="68"/>
      <c r="CV3" s="68"/>
    </row>
    <row r="4" spans="1:100">
      <c r="A4" s="28" t="str">
        <f>'Acta 1er T'!A5</f>
        <v>Alumno 2</v>
      </c>
      <c r="B4" s="29"/>
      <c r="C4" s="30"/>
      <c r="D4" s="30"/>
      <c r="E4" s="30"/>
      <c r="F4" s="30"/>
      <c r="G4" s="31"/>
      <c r="H4" s="71">
        <f>SUM(B4*B21,C4*C21,D4*D21,E4*E21,F4*F21,G4*G21)</f>
        <v>0</v>
      </c>
      <c r="I4" s="72" t="e">
        <f t="shared" ref="I4:I20" si="0">H4*0.7+G27*0.2+H49*0.1</f>
        <v>#DIV/0!</v>
      </c>
      <c r="J4" s="35"/>
      <c r="K4" s="30"/>
      <c r="L4" s="30"/>
      <c r="M4" s="30"/>
      <c r="N4" s="30"/>
      <c r="O4" s="31"/>
      <c r="P4" s="71">
        <f>SUM(J4*J21,K4*K21,L4*L21,M4*M21,N4*N21,O4*O21)</f>
        <v>0</v>
      </c>
      <c r="Q4" s="72" t="e">
        <f t="shared" ref="Q4:Q20" si="1">P4*0.7+M27*0.2+O49*0.1</f>
        <v>#DIV/0!</v>
      </c>
      <c r="R4" s="29"/>
      <c r="S4" s="30"/>
      <c r="T4" s="30"/>
      <c r="U4" s="30"/>
      <c r="V4" s="30"/>
      <c r="W4" s="33"/>
      <c r="X4" s="71">
        <f>SUM(R4*R21,S4*S21,T4*T21,U4*U21,V4*V21,W4*W21)</f>
        <v>0</v>
      </c>
      <c r="Y4" s="72" t="e">
        <f t="shared" ref="Y4:Y20" si="2">X4*0.7+S27*0.2+V49*0.1</f>
        <v>#DIV/0!</v>
      </c>
      <c r="Z4" s="29"/>
      <c r="AA4" s="30"/>
      <c r="AB4" s="30"/>
      <c r="AC4" s="30"/>
      <c r="AD4" s="30"/>
      <c r="AE4" s="33"/>
      <c r="AF4" s="71">
        <f>SUM(Z4*Z21,AA4*AA21,AB4*AB21,AC4*AC21,AD4*AD21,AE4*AE21)</f>
        <v>0</v>
      </c>
      <c r="AG4" s="72" t="e">
        <f t="shared" ref="AG4:AG20" si="3">AF4*0.7+Y27*0.2+AC49*0.1</f>
        <v>#DIV/0!</v>
      </c>
      <c r="AH4" s="29"/>
      <c r="AI4" s="30"/>
      <c r="AJ4" s="30"/>
      <c r="AK4" s="30"/>
      <c r="AL4" s="30"/>
      <c r="AM4" s="33"/>
      <c r="AN4" s="71">
        <f>SUM(AH4*AH21,AI4*AI21,AJ4*AJ21,AK4*AK21,AL4*AL21,AM4*AM21)</f>
        <v>0</v>
      </c>
      <c r="AO4" s="72" t="e">
        <f t="shared" ref="AO4:AO20" si="4">AN4*0.7+AE27*0.2+AJ49*0.1</f>
        <v>#DIV/0!</v>
      </c>
      <c r="AP4" s="29"/>
      <c r="AQ4" s="30"/>
      <c r="AR4" s="30"/>
      <c r="AS4" s="30"/>
      <c r="AT4" s="30"/>
      <c r="AU4" s="33"/>
      <c r="AV4" s="71">
        <f>SUM(AP4*AP21,AQ4*AQ21,AR4*AR21,AS4*AS21,AT4*AT21,AU4*AU21)</f>
        <v>0</v>
      </c>
      <c r="AW4" s="72" t="e">
        <f t="shared" ref="AW4:AW20" si="5">AV4*0.7+AK27*0.2+AQ49*0.1</f>
        <v>#DIV/0!</v>
      </c>
      <c r="AX4" s="29"/>
      <c r="AY4" s="30"/>
      <c r="AZ4" s="30"/>
      <c r="BA4" s="30"/>
      <c r="BB4" s="30"/>
      <c r="BC4" s="33"/>
      <c r="BD4" s="71">
        <f>SUM(AX4*AX21,AY4*AY21,AZ4*AZ21,BA4*BA21,BB4*BB21,BC4*BC21)</f>
        <v>0</v>
      </c>
      <c r="BE4" s="72" t="e">
        <f t="shared" ref="BE4:BE20" si="6">BD4*0.7+AQ27*0.2+AX49*0.1</f>
        <v>#DIV/0!</v>
      </c>
      <c r="BF4" s="29"/>
      <c r="BG4" s="30"/>
      <c r="BH4" s="30"/>
      <c r="BI4" s="30"/>
      <c r="BJ4" s="30"/>
      <c r="BK4" s="33"/>
      <c r="BL4" s="71">
        <f>SUM(BF4*BF21,BG4*BG21,BH4*BH21,BI4*BI21,BJ4*BJ21,BK4*BK21)</f>
        <v>0</v>
      </c>
      <c r="BM4" s="72" t="e">
        <f t="shared" ref="BM4:BM20" si="7">BL4*0.7+AW27*0.2+BE49*0.1</f>
        <v>#DIV/0!</v>
      </c>
      <c r="BN4" s="29"/>
      <c r="BO4" s="30"/>
      <c r="BP4" s="30"/>
      <c r="BQ4" s="30"/>
      <c r="BR4" s="30"/>
      <c r="BS4" s="31"/>
      <c r="BT4" s="71">
        <f>SUM(BN4*BN21,BO4*BO21,BP4*BP21,BQ4*BQ21,BR4*BR21,BS4*BS21)</f>
        <v>0</v>
      </c>
      <c r="BU4" s="72" t="e">
        <f t="shared" ref="BU4:BU20" si="8">BT4*0.7+BC27*0.2+BL49*0.1</f>
        <v>#DIV/0!</v>
      </c>
      <c r="BV4" s="70" t="e">
        <f t="shared" ref="BV4:BV20" si="9">_xlfn.AGGREGATE(1,7,CI28:CQ28)</f>
        <v>#DIV/0!</v>
      </c>
      <c r="BW4" s="68"/>
      <c r="BX4" s="68"/>
      <c r="BY4" s="68"/>
      <c r="BZ4" s="68"/>
      <c r="CA4" s="68"/>
      <c r="CB4" s="89"/>
      <c r="CC4" s="90"/>
      <c r="CD4" s="68"/>
      <c r="CE4" s="68"/>
      <c r="CF4" s="68"/>
      <c r="CG4" s="68"/>
      <c r="CH4" s="68"/>
      <c r="CI4" s="68"/>
      <c r="CJ4" s="89"/>
      <c r="CK4" s="90"/>
      <c r="CL4" s="68"/>
      <c r="CM4" s="68"/>
      <c r="CN4" s="68"/>
      <c r="CO4" s="68"/>
      <c r="CP4" s="68"/>
      <c r="CQ4" s="68"/>
      <c r="CR4" s="89"/>
      <c r="CS4" s="90"/>
      <c r="CT4" s="68"/>
      <c r="CU4" s="68"/>
      <c r="CV4" s="68"/>
    </row>
    <row r="5" spans="1:100">
      <c r="A5" s="28" t="str">
        <f>'Acta 1er T'!A6</f>
        <v>Alumno 3</v>
      </c>
      <c r="B5" s="29"/>
      <c r="C5" s="30"/>
      <c r="D5" s="30"/>
      <c r="E5" s="30"/>
      <c r="F5" s="30"/>
      <c r="G5" s="31"/>
      <c r="H5" s="71">
        <f>SUM(B5*B21,C5*C21,D5*D21,E5*E21,F5*F21,G5*G21)</f>
        <v>0</v>
      </c>
      <c r="I5" s="72" t="e">
        <f t="shared" si="0"/>
        <v>#DIV/0!</v>
      </c>
      <c r="J5" s="32"/>
      <c r="K5" s="30"/>
      <c r="L5" s="30"/>
      <c r="M5" s="30"/>
      <c r="N5" s="30"/>
      <c r="O5" s="31"/>
      <c r="P5" s="71">
        <f>SUM(J5*J21,K5*K21,L5*L21,M5*M21,N5*N21,O5*O21)</f>
        <v>0</v>
      </c>
      <c r="Q5" s="72" t="e">
        <f t="shared" si="1"/>
        <v>#DIV/0!</v>
      </c>
      <c r="R5" s="29"/>
      <c r="S5" s="30"/>
      <c r="T5" s="30"/>
      <c r="U5" s="30"/>
      <c r="V5" s="30"/>
      <c r="W5" s="33"/>
      <c r="X5" s="71">
        <f>SUM(R5*R21,S5*S21,T5*T21,U5*U21,V5*V21,W5*W21)</f>
        <v>0</v>
      </c>
      <c r="Y5" s="72" t="e">
        <f t="shared" si="2"/>
        <v>#DIV/0!</v>
      </c>
      <c r="Z5" s="29"/>
      <c r="AA5" s="30"/>
      <c r="AB5" s="30"/>
      <c r="AC5" s="30"/>
      <c r="AD5" s="30"/>
      <c r="AE5" s="33"/>
      <c r="AF5" s="71">
        <f>SUM(Z5*Z21,AA5*AA21,AB5*AB21,AC5*AC21,AD5*AD21,AE5*AE21)</f>
        <v>0</v>
      </c>
      <c r="AG5" s="72" t="e">
        <f t="shared" si="3"/>
        <v>#DIV/0!</v>
      </c>
      <c r="AH5" s="29"/>
      <c r="AI5" s="30"/>
      <c r="AJ5" s="30"/>
      <c r="AK5" s="30"/>
      <c r="AL5" s="30"/>
      <c r="AM5" s="33"/>
      <c r="AN5" s="71">
        <f>SUM(AH5*AH21,AI5*AI21,AJ5*AJ21,AK5*AK21,AL5*AL21,AM5*AM21)</f>
        <v>0</v>
      </c>
      <c r="AO5" s="72" t="e">
        <f t="shared" si="4"/>
        <v>#DIV/0!</v>
      </c>
      <c r="AP5" s="29"/>
      <c r="AQ5" s="30"/>
      <c r="AR5" s="30"/>
      <c r="AS5" s="30"/>
      <c r="AT5" s="30"/>
      <c r="AU5" s="33"/>
      <c r="AV5" s="71">
        <f>SUM(AP5*AP21,AQ5*AQ21,AR5*AR21,AS5*AS21,AT5*AT21,AU5*AU21)</f>
        <v>0</v>
      </c>
      <c r="AW5" s="72" t="e">
        <f t="shared" si="5"/>
        <v>#DIV/0!</v>
      </c>
      <c r="AX5" s="29"/>
      <c r="AY5" s="30"/>
      <c r="AZ5" s="30"/>
      <c r="BA5" s="30"/>
      <c r="BB5" s="30"/>
      <c r="BC5" s="33"/>
      <c r="BD5" s="71">
        <f>SUM(AX5*AX21,AY5*AY21,AZ5*AZ21,BA5*BA21,BB5*BB21,BC5*BC21)</f>
        <v>0</v>
      </c>
      <c r="BE5" s="72" t="e">
        <f t="shared" si="6"/>
        <v>#DIV/0!</v>
      </c>
      <c r="BF5" s="29"/>
      <c r="BG5" s="30"/>
      <c r="BH5" s="30"/>
      <c r="BI5" s="30"/>
      <c r="BJ5" s="30"/>
      <c r="BK5" s="33"/>
      <c r="BL5" s="71">
        <f>SUM(BF5*BF21,BG5*BG21,BH5*BH21,BI5*BI21,BJ5*BJ21,BK5*BK21)</f>
        <v>0</v>
      </c>
      <c r="BM5" s="72" t="e">
        <f t="shared" si="7"/>
        <v>#DIV/0!</v>
      </c>
      <c r="BN5" s="29"/>
      <c r="BO5" s="30"/>
      <c r="BP5" s="30"/>
      <c r="BQ5" s="30"/>
      <c r="BR5" s="30"/>
      <c r="BS5" s="31"/>
      <c r="BT5" s="71">
        <f>SUM(BN5*BN21,BO5*BO21,BP5*BP21,BQ5*BQ21,BR5*BR21,BS5*BS21)</f>
        <v>0</v>
      </c>
      <c r="BU5" s="72" t="e">
        <f t="shared" si="8"/>
        <v>#DIV/0!</v>
      </c>
      <c r="BV5" s="70" t="e">
        <f t="shared" si="9"/>
        <v>#DIV/0!</v>
      </c>
      <c r="BW5" s="68"/>
      <c r="BX5" s="68"/>
      <c r="BY5" s="68"/>
      <c r="BZ5" s="68"/>
      <c r="CA5" s="68"/>
      <c r="CB5" s="89"/>
      <c r="CC5" s="90"/>
      <c r="CD5" s="68"/>
      <c r="CE5" s="68"/>
      <c r="CF5" s="68"/>
      <c r="CG5" s="68"/>
      <c r="CH5" s="68"/>
      <c r="CI5" s="68"/>
      <c r="CJ5" s="89"/>
      <c r="CK5" s="90"/>
      <c r="CL5" s="68"/>
      <c r="CM5" s="68"/>
      <c r="CN5" s="68"/>
      <c r="CO5" s="68"/>
      <c r="CP5" s="68"/>
      <c r="CQ5" s="68"/>
      <c r="CR5" s="89"/>
      <c r="CS5" s="90"/>
      <c r="CT5" s="68"/>
      <c r="CU5" s="68"/>
      <c r="CV5" s="68"/>
    </row>
    <row r="6" spans="1:100">
      <c r="A6" s="28" t="str">
        <f>'Acta 1er T'!A7</f>
        <v>Alumno 4</v>
      </c>
      <c r="B6" s="29"/>
      <c r="C6" s="30"/>
      <c r="D6" s="30"/>
      <c r="E6" s="30"/>
      <c r="F6" s="30"/>
      <c r="G6" s="31"/>
      <c r="H6" s="71">
        <f>SUM(B6*B21,C6*C21,D6*D21,E6*E21,F6*F21,G6*G21)</f>
        <v>0</v>
      </c>
      <c r="I6" s="72" t="e">
        <f t="shared" si="0"/>
        <v>#DIV/0!</v>
      </c>
      <c r="J6" s="32"/>
      <c r="K6" s="30"/>
      <c r="L6" s="30"/>
      <c r="M6" s="30"/>
      <c r="N6" s="30"/>
      <c r="O6" s="31"/>
      <c r="P6" s="71">
        <f>SUM(J6*J21,K6*K21,L6*L21,M6*M21,N6*N21,O6*O21)</f>
        <v>0</v>
      </c>
      <c r="Q6" s="72" t="e">
        <f t="shared" si="1"/>
        <v>#DIV/0!</v>
      </c>
      <c r="R6" s="29"/>
      <c r="S6" s="30"/>
      <c r="T6" s="30"/>
      <c r="U6" s="30"/>
      <c r="V6" s="30"/>
      <c r="W6" s="33"/>
      <c r="X6" s="71">
        <f>SUM(R6*R21,S6*S21,T6*T21,U6*U21,V6*V21,W6*W21)</f>
        <v>0</v>
      </c>
      <c r="Y6" s="72" t="e">
        <f t="shared" si="2"/>
        <v>#DIV/0!</v>
      </c>
      <c r="Z6" s="29"/>
      <c r="AA6" s="30"/>
      <c r="AB6" s="30"/>
      <c r="AC6" s="30"/>
      <c r="AD6" s="30"/>
      <c r="AE6" s="33"/>
      <c r="AF6" s="71">
        <f>SUM(Z6*Z21,AA6*AA21,AB6*AB21,AC6*AC21,AD6*AD21,AE6*AE21)</f>
        <v>0</v>
      </c>
      <c r="AG6" s="72" t="e">
        <f t="shared" si="3"/>
        <v>#DIV/0!</v>
      </c>
      <c r="AH6" s="29"/>
      <c r="AI6" s="30"/>
      <c r="AJ6" s="30"/>
      <c r="AK6" s="30"/>
      <c r="AL6" s="30"/>
      <c r="AM6" s="33"/>
      <c r="AN6" s="71">
        <f>SUM(AH6*AH21,AI6*AI21,AJ6*AJ21,AK6*AK21,AL6*AL21,AM6*AM21)</f>
        <v>0</v>
      </c>
      <c r="AO6" s="72" t="e">
        <f t="shared" si="4"/>
        <v>#DIV/0!</v>
      </c>
      <c r="AP6" s="29"/>
      <c r="AQ6" s="30"/>
      <c r="AR6" s="30"/>
      <c r="AS6" s="30"/>
      <c r="AT6" s="30"/>
      <c r="AU6" s="33"/>
      <c r="AV6" s="71">
        <f>SUM(AP6*AP21,AQ6*AQ21,AR6*AR21,AS6*AS21,AT6*AT21,AU6*AU21)</f>
        <v>0</v>
      </c>
      <c r="AW6" s="72" t="e">
        <f t="shared" si="5"/>
        <v>#DIV/0!</v>
      </c>
      <c r="AX6" s="29"/>
      <c r="AY6" s="30"/>
      <c r="AZ6" s="30"/>
      <c r="BA6" s="30"/>
      <c r="BB6" s="30"/>
      <c r="BC6" s="33"/>
      <c r="BD6" s="71">
        <f>SUM(AX6*AX21,AY6*AY21,AZ6*AZ21,BA6*BA21,BB6*BB21,BC6*BC21)</f>
        <v>0</v>
      </c>
      <c r="BE6" s="72" t="e">
        <f t="shared" si="6"/>
        <v>#DIV/0!</v>
      </c>
      <c r="BF6" s="29"/>
      <c r="BG6" s="30"/>
      <c r="BH6" s="30"/>
      <c r="BI6" s="30"/>
      <c r="BJ6" s="30"/>
      <c r="BK6" s="33"/>
      <c r="BL6" s="71">
        <f>SUM(BF6*BF21,BG6*BG21,BH6*BH21,BI6*BI21,BJ6*BJ21,BK6*BK21)</f>
        <v>0</v>
      </c>
      <c r="BM6" s="72" t="e">
        <f t="shared" si="7"/>
        <v>#DIV/0!</v>
      </c>
      <c r="BN6" s="29"/>
      <c r="BO6" s="30"/>
      <c r="BP6" s="30"/>
      <c r="BQ6" s="30"/>
      <c r="BR6" s="30"/>
      <c r="BS6" s="31"/>
      <c r="BT6" s="71">
        <f>SUM(BN6*BN21,BO6*BO21,BP6*BP21,BQ6*BQ21,BR6*BR21,BS6*BS21)</f>
        <v>0</v>
      </c>
      <c r="BU6" s="72" t="e">
        <f t="shared" si="8"/>
        <v>#DIV/0!</v>
      </c>
      <c r="BV6" s="70" t="e">
        <f t="shared" si="9"/>
        <v>#DIV/0!</v>
      </c>
      <c r="BW6" s="68"/>
      <c r="BX6" s="68"/>
      <c r="BY6" s="68"/>
      <c r="BZ6" s="68"/>
      <c r="CA6" s="68"/>
      <c r="CB6" s="89"/>
      <c r="CC6" s="90"/>
      <c r="CD6" s="68"/>
      <c r="CE6" s="68"/>
      <c r="CF6" s="68"/>
      <c r="CG6" s="68"/>
      <c r="CH6" s="68"/>
      <c r="CI6" s="68"/>
      <c r="CJ6" s="89"/>
      <c r="CK6" s="90"/>
      <c r="CL6" s="68"/>
      <c r="CM6" s="68"/>
      <c r="CN6" s="68"/>
      <c r="CO6" s="68"/>
      <c r="CP6" s="68"/>
      <c r="CQ6" s="68"/>
      <c r="CR6" s="89"/>
      <c r="CS6" s="90"/>
      <c r="CT6" s="68"/>
      <c r="CU6" s="68"/>
      <c r="CV6" s="68"/>
    </row>
    <row r="7" spans="1:100">
      <c r="A7" s="28" t="str">
        <f>'Acta 1er T'!A8</f>
        <v>Alumno 5</v>
      </c>
      <c r="B7" s="29"/>
      <c r="C7" s="30"/>
      <c r="D7" s="30"/>
      <c r="E7" s="30"/>
      <c r="F7" s="30"/>
      <c r="G7" s="31"/>
      <c r="H7" s="71">
        <f>SUM(B7*B21,C7*C21,D7*D21,E7*E21,F7*F21,G7*G21)</f>
        <v>0</v>
      </c>
      <c r="I7" s="72" t="e">
        <f t="shared" si="0"/>
        <v>#DIV/0!</v>
      </c>
      <c r="J7" s="32"/>
      <c r="K7" s="30"/>
      <c r="L7" s="30"/>
      <c r="M7" s="30"/>
      <c r="N7" s="30"/>
      <c r="O7" s="31"/>
      <c r="P7" s="71">
        <f>SUM(J7*J21,K7*K21,L7*L21,M7*M21,N7*N21,O7*O21)</f>
        <v>0</v>
      </c>
      <c r="Q7" s="72" t="e">
        <f t="shared" si="1"/>
        <v>#DIV/0!</v>
      </c>
      <c r="R7" s="29"/>
      <c r="S7" s="30"/>
      <c r="T7" s="30"/>
      <c r="U7" s="30"/>
      <c r="V7" s="30"/>
      <c r="W7" s="33"/>
      <c r="X7" s="71">
        <f>SUM(R7*R21,S7*S21,T7*T21,U7*U21,V7*V21,W7*W21)</f>
        <v>0</v>
      </c>
      <c r="Y7" s="72" t="e">
        <f t="shared" si="2"/>
        <v>#DIV/0!</v>
      </c>
      <c r="Z7" s="29"/>
      <c r="AA7" s="30"/>
      <c r="AB7" s="30"/>
      <c r="AC7" s="30"/>
      <c r="AD7" s="30"/>
      <c r="AE7" s="33"/>
      <c r="AF7" s="71">
        <f>SUM(Z7*Z21,AA7*AA21,AB7*AB21,AC7*AC21,AD7*AD21,AE7*AE21)</f>
        <v>0</v>
      </c>
      <c r="AG7" s="72" t="e">
        <f t="shared" si="3"/>
        <v>#DIV/0!</v>
      </c>
      <c r="AH7" s="29"/>
      <c r="AI7" s="30"/>
      <c r="AJ7" s="30"/>
      <c r="AK7" s="30"/>
      <c r="AL7" s="30"/>
      <c r="AM7" s="33"/>
      <c r="AN7" s="71">
        <f>SUM(AH7*AH21,AI7*AI21,AJ7*AJ21,AK7*AK21,AL7*AL21,AM7*AM21)</f>
        <v>0</v>
      </c>
      <c r="AO7" s="72" t="e">
        <f t="shared" si="4"/>
        <v>#DIV/0!</v>
      </c>
      <c r="AP7" s="29"/>
      <c r="AQ7" s="30"/>
      <c r="AR7" s="30"/>
      <c r="AS7" s="30"/>
      <c r="AT7" s="30"/>
      <c r="AU7" s="33"/>
      <c r="AV7" s="71">
        <f>SUM(AP7*AP21,AQ7*AQ21,AR7*AR21,AS7*AS21,AT7*AT21,AU7*AU21)</f>
        <v>0</v>
      </c>
      <c r="AW7" s="72" t="e">
        <f t="shared" si="5"/>
        <v>#DIV/0!</v>
      </c>
      <c r="AX7" s="29"/>
      <c r="AY7" s="30"/>
      <c r="AZ7" s="30"/>
      <c r="BA7" s="30"/>
      <c r="BB7" s="30"/>
      <c r="BC7" s="33"/>
      <c r="BD7" s="71">
        <f>SUM(AX7*AX21,AY7*AY21,AZ7*AZ21,BA7*BA21,BB7*BB21,BC7*BC21)</f>
        <v>0</v>
      </c>
      <c r="BE7" s="72" t="e">
        <f t="shared" si="6"/>
        <v>#DIV/0!</v>
      </c>
      <c r="BF7" s="29"/>
      <c r="BG7" s="30"/>
      <c r="BH7" s="30"/>
      <c r="BI7" s="30"/>
      <c r="BJ7" s="30"/>
      <c r="BK7" s="33"/>
      <c r="BL7" s="71">
        <f>SUM(BF7*BF21,BG7*BG21,BH7*BH21,BI7*BI21,BJ7*BJ21,BK7*BK21)</f>
        <v>0</v>
      </c>
      <c r="BM7" s="72" t="e">
        <f t="shared" si="7"/>
        <v>#DIV/0!</v>
      </c>
      <c r="BN7" s="29"/>
      <c r="BO7" s="30"/>
      <c r="BP7" s="30"/>
      <c r="BQ7" s="30"/>
      <c r="BR7" s="30"/>
      <c r="BS7" s="31"/>
      <c r="BT7" s="71">
        <f>SUM(BN7*BN21,BO7*BO21,BP7*BP21,BQ7*BQ21,BR7*BR21,BS7*BS21)</f>
        <v>0</v>
      </c>
      <c r="BU7" s="72" t="e">
        <f t="shared" si="8"/>
        <v>#DIV/0!</v>
      </c>
      <c r="BV7" s="70" t="e">
        <f t="shared" si="9"/>
        <v>#DIV/0!</v>
      </c>
      <c r="BW7" s="68"/>
      <c r="BX7" s="68"/>
      <c r="BY7" s="68"/>
      <c r="BZ7" s="68"/>
      <c r="CA7" s="68"/>
      <c r="CB7" s="89"/>
      <c r="CC7" s="90"/>
      <c r="CD7" s="68"/>
      <c r="CE7" s="68"/>
      <c r="CF7" s="68"/>
      <c r="CG7" s="68"/>
      <c r="CH7" s="68"/>
      <c r="CI7" s="68"/>
      <c r="CJ7" s="89"/>
      <c r="CK7" s="90"/>
      <c r="CL7" s="68"/>
      <c r="CM7" s="68"/>
      <c r="CN7" s="68"/>
      <c r="CO7" s="68"/>
      <c r="CP7" s="68"/>
      <c r="CQ7" s="68"/>
      <c r="CR7" s="89"/>
      <c r="CS7" s="90"/>
      <c r="CT7" s="68"/>
      <c r="CU7" s="68"/>
      <c r="CV7" s="68"/>
    </row>
    <row r="8" spans="1:100">
      <c r="A8" s="28" t="str">
        <f>'Acta 1er T'!A9</f>
        <v>Alumno 6</v>
      </c>
      <c r="B8" s="29"/>
      <c r="C8" s="30"/>
      <c r="D8" s="30"/>
      <c r="E8" s="30"/>
      <c r="F8" s="30"/>
      <c r="G8" s="31"/>
      <c r="H8" s="71">
        <f>SUM(B8*B21,C8*C21,D8*D21,E8*E21,F8*F21,G8*G21)</f>
        <v>0</v>
      </c>
      <c r="I8" s="72" t="e">
        <f t="shared" si="0"/>
        <v>#DIV/0!</v>
      </c>
      <c r="J8" s="32"/>
      <c r="K8" s="30"/>
      <c r="L8" s="30"/>
      <c r="M8" s="30"/>
      <c r="N8" s="30"/>
      <c r="O8" s="31"/>
      <c r="P8" s="71">
        <f>SUM(J8*J21,K8*K21,L8*L21,M8*M21,N8*N21,O8*O21)</f>
        <v>0</v>
      </c>
      <c r="Q8" s="72" t="e">
        <f t="shared" si="1"/>
        <v>#DIV/0!</v>
      </c>
      <c r="R8" s="29"/>
      <c r="S8" s="30"/>
      <c r="T8" s="30"/>
      <c r="U8" s="30"/>
      <c r="V8" s="30"/>
      <c r="W8" s="33"/>
      <c r="X8" s="71">
        <f>SUM(R8*R21,S8*S21,T8*T21,U8*U21,V8*V21,W8*W21)</f>
        <v>0</v>
      </c>
      <c r="Y8" s="72" t="e">
        <f t="shared" si="2"/>
        <v>#DIV/0!</v>
      </c>
      <c r="Z8" s="29"/>
      <c r="AA8" s="30"/>
      <c r="AB8" s="30"/>
      <c r="AC8" s="30"/>
      <c r="AD8" s="30"/>
      <c r="AE8" s="33"/>
      <c r="AF8" s="71">
        <f>SUM(Z8*Z21,AA8*AA21,AB8*AB21,AC8*AC21,AD8*AD21,AE8*AE21)</f>
        <v>0</v>
      </c>
      <c r="AG8" s="72" t="e">
        <f t="shared" si="3"/>
        <v>#DIV/0!</v>
      </c>
      <c r="AH8" s="29"/>
      <c r="AI8" s="30"/>
      <c r="AJ8" s="30"/>
      <c r="AK8" s="30"/>
      <c r="AL8" s="30"/>
      <c r="AM8" s="33"/>
      <c r="AN8" s="71">
        <f>SUM(AH8*AH21,AI8*AI21,AJ8*AJ21,AK8*AK21,AL8*AL21,AM8*AM21)</f>
        <v>0</v>
      </c>
      <c r="AO8" s="72" t="e">
        <f t="shared" si="4"/>
        <v>#DIV/0!</v>
      </c>
      <c r="AP8" s="29"/>
      <c r="AQ8" s="30"/>
      <c r="AR8" s="30"/>
      <c r="AS8" s="30"/>
      <c r="AT8" s="30"/>
      <c r="AU8" s="33"/>
      <c r="AV8" s="71">
        <f>SUM(AP8*AP21,AQ8*AQ21,AR8*AR21,AS8*AS21,AT8*AT21,AU8*AU21)</f>
        <v>0</v>
      </c>
      <c r="AW8" s="72" t="e">
        <f t="shared" si="5"/>
        <v>#DIV/0!</v>
      </c>
      <c r="AX8" s="29"/>
      <c r="AY8" s="30"/>
      <c r="AZ8" s="30"/>
      <c r="BA8" s="30"/>
      <c r="BB8" s="30"/>
      <c r="BC8" s="33"/>
      <c r="BD8" s="71">
        <f>SUM(AX8*AX21,AY8*AY21,AZ8*AZ21,BA8*BA21,BB8*BB21,BC8*BC21)</f>
        <v>0</v>
      </c>
      <c r="BE8" s="72" t="e">
        <f t="shared" si="6"/>
        <v>#DIV/0!</v>
      </c>
      <c r="BF8" s="29"/>
      <c r="BG8" s="30"/>
      <c r="BH8" s="30"/>
      <c r="BI8" s="30"/>
      <c r="BJ8" s="30"/>
      <c r="BK8" s="33"/>
      <c r="BL8" s="71">
        <f>SUM(BF8*BF21,BG8*BG21,BH8*BH21,BI8*BI21,BJ8*BJ21,BK8*BK21)</f>
        <v>0</v>
      </c>
      <c r="BM8" s="72" t="e">
        <f t="shared" si="7"/>
        <v>#DIV/0!</v>
      </c>
      <c r="BN8" s="29"/>
      <c r="BO8" s="30"/>
      <c r="BP8" s="30"/>
      <c r="BQ8" s="30"/>
      <c r="BR8" s="30"/>
      <c r="BS8" s="31"/>
      <c r="BT8" s="71">
        <f>SUM(BN8*BN21,BO8*BO21,BP8*BP21,BQ8*BQ21,BR8*BR21,BS8*BS21)</f>
        <v>0</v>
      </c>
      <c r="BU8" s="72" t="e">
        <f t="shared" si="8"/>
        <v>#DIV/0!</v>
      </c>
      <c r="BV8" s="70" t="e">
        <f t="shared" si="9"/>
        <v>#DIV/0!</v>
      </c>
      <c r="BW8" s="68"/>
      <c r="BX8" s="68"/>
      <c r="BY8" s="68"/>
      <c r="BZ8" s="68"/>
      <c r="CA8" s="68"/>
      <c r="CB8" s="89"/>
      <c r="CC8" s="90"/>
      <c r="CD8" s="68"/>
      <c r="CE8" s="68"/>
      <c r="CF8" s="68"/>
      <c r="CG8" s="68"/>
      <c r="CH8" s="68"/>
      <c r="CI8" s="68"/>
      <c r="CJ8" s="89"/>
      <c r="CK8" s="90"/>
      <c r="CL8" s="68"/>
      <c r="CM8" s="68"/>
      <c r="CN8" s="68"/>
      <c r="CO8" s="68"/>
      <c r="CP8" s="68"/>
      <c r="CQ8" s="68"/>
      <c r="CR8" s="89"/>
      <c r="CS8" s="90"/>
      <c r="CT8" s="68"/>
      <c r="CU8" s="68"/>
      <c r="CV8" s="68"/>
    </row>
    <row r="9" spans="1:100">
      <c r="A9" s="28" t="str">
        <f>'Acta 1er T'!A10</f>
        <v>Alumno 7</v>
      </c>
      <c r="B9" s="29"/>
      <c r="C9" s="30"/>
      <c r="D9" s="30"/>
      <c r="E9" s="30"/>
      <c r="F9" s="30"/>
      <c r="G9" s="31"/>
      <c r="H9" s="71">
        <f>SUM(B9*B21,C9*C21,D9*D21,E9*E21,F9*F21,G9*G21,)</f>
        <v>0</v>
      </c>
      <c r="I9" s="72" t="e">
        <f t="shared" si="0"/>
        <v>#DIV/0!</v>
      </c>
      <c r="J9" s="32"/>
      <c r="K9" s="30"/>
      <c r="L9" s="30"/>
      <c r="M9" s="30"/>
      <c r="N9" s="30"/>
      <c r="O9" s="31"/>
      <c r="P9" s="71">
        <f>SUM(J9*J21,K9*K21,L9*L21,M9*M21,N9*N21,O9*O21,)</f>
        <v>0</v>
      </c>
      <c r="Q9" s="72" t="e">
        <f t="shared" si="1"/>
        <v>#DIV/0!</v>
      </c>
      <c r="R9" s="29"/>
      <c r="S9" s="30"/>
      <c r="T9" s="30"/>
      <c r="U9" s="30"/>
      <c r="V9" s="30"/>
      <c r="W9" s="33"/>
      <c r="X9" s="71">
        <f>SUM(R9*R21,S9*S21,T9*T21,U9*U21,V9*V21,W9*W21,)</f>
        <v>0</v>
      </c>
      <c r="Y9" s="72" t="e">
        <f t="shared" si="2"/>
        <v>#DIV/0!</v>
      </c>
      <c r="Z9" s="29"/>
      <c r="AA9" s="30"/>
      <c r="AB9" s="30"/>
      <c r="AC9" s="30"/>
      <c r="AD9" s="30"/>
      <c r="AE9" s="33"/>
      <c r="AF9" s="71">
        <f>SUM(Z9*Z21,AA9*AA21,AB9*AB21,AC9*AC21,AD9*AD21,AE9*AE21,)</f>
        <v>0</v>
      </c>
      <c r="AG9" s="72" t="e">
        <f t="shared" si="3"/>
        <v>#DIV/0!</v>
      </c>
      <c r="AH9" s="29"/>
      <c r="AI9" s="30"/>
      <c r="AJ9" s="30"/>
      <c r="AK9" s="30"/>
      <c r="AL9" s="30"/>
      <c r="AM9" s="33"/>
      <c r="AN9" s="71">
        <f>SUM(AH9*AH21,AI9*AI21,AJ9*AJ21,AK9*AK21,AL9*AL21,AM9*AM21,)</f>
        <v>0</v>
      </c>
      <c r="AO9" s="72" t="e">
        <f t="shared" si="4"/>
        <v>#DIV/0!</v>
      </c>
      <c r="AP9" s="29"/>
      <c r="AQ9" s="30"/>
      <c r="AR9" s="30"/>
      <c r="AS9" s="30"/>
      <c r="AT9" s="30"/>
      <c r="AU9" s="33"/>
      <c r="AV9" s="71">
        <f>SUM(AP9*AP21,AQ9*AQ21,AR9*AR21,AS9*AS21,AT9*AT21,AU9*AU21,)</f>
        <v>0</v>
      </c>
      <c r="AW9" s="72" t="e">
        <f t="shared" si="5"/>
        <v>#DIV/0!</v>
      </c>
      <c r="AX9" s="29"/>
      <c r="AY9" s="30"/>
      <c r="AZ9" s="30"/>
      <c r="BA9" s="30"/>
      <c r="BB9" s="30"/>
      <c r="BC9" s="33"/>
      <c r="BD9" s="71">
        <f>SUM(AX9*AX21,AY9*AY21,AZ9*AZ21,BA9*BA21,BB9*BB21,BC9*BC21,)</f>
        <v>0</v>
      </c>
      <c r="BE9" s="72" t="e">
        <f t="shared" si="6"/>
        <v>#DIV/0!</v>
      </c>
      <c r="BF9" s="29"/>
      <c r="BG9" s="30"/>
      <c r="BH9" s="30"/>
      <c r="BI9" s="30"/>
      <c r="BJ9" s="30"/>
      <c r="BK9" s="33"/>
      <c r="BL9" s="71">
        <f>SUM(BF9*BF21,BG9*BG21,BH9*BH21,BI9*BI21,BJ9*BJ21,BK9*BK21,)</f>
        <v>0</v>
      </c>
      <c r="BM9" s="72" t="e">
        <f t="shared" si="7"/>
        <v>#DIV/0!</v>
      </c>
      <c r="BN9" s="29"/>
      <c r="BO9" s="30"/>
      <c r="BP9" s="30"/>
      <c r="BQ9" s="30"/>
      <c r="BR9" s="30"/>
      <c r="BS9" s="31"/>
      <c r="BT9" s="71">
        <f>SUM(BN9*BN21,BO9*BO21,BP9*BP21,BQ9*BQ21,BR9*BR21,BS9*BS21,)</f>
        <v>0</v>
      </c>
      <c r="BU9" s="72" t="e">
        <f t="shared" si="8"/>
        <v>#DIV/0!</v>
      </c>
      <c r="BV9" s="70" t="e">
        <f t="shared" si="9"/>
        <v>#DIV/0!</v>
      </c>
      <c r="BW9" s="68"/>
      <c r="BX9" s="68"/>
      <c r="BY9" s="68"/>
      <c r="BZ9" s="68"/>
      <c r="CA9" s="68"/>
      <c r="CB9" s="89"/>
      <c r="CC9" s="90"/>
      <c r="CD9" s="68"/>
      <c r="CE9" s="68"/>
      <c r="CF9" s="68"/>
      <c r="CG9" s="68"/>
      <c r="CH9" s="68"/>
      <c r="CI9" s="68"/>
      <c r="CJ9" s="89"/>
      <c r="CK9" s="90"/>
      <c r="CL9" s="68"/>
      <c r="CM9" s="68"/>
      <c r="CN9" s="68"/>
      <c r="CO9" s="68"/>
      <c r="CP9" s="68"/>
      <c r="CQ9" s="68"/>
      <c r="CR9" s="89"/>
      <c r="CS9" s="90"/>
      <c r="CT9" s="68"/>
      <c r="CU9" s="68"/>
      <c r="CV9" s="68"/>
    </row>
    <row r="10" spans="1:100">
      <c r="A10" s="28" t="str">
        <f>'Acta 1er T'!A11</f>
        <v>Alumno 8</v>
      </c>
      <c r="B10" s="36"/>
      <c r="C10" s="37"/>
      <c r="D10" s="37"/>
      <c r="E10" s="37"/>
      <c r="F10" s="37"/>
      <c r="G10" s="38"/>
      <c r="H10" s="71">
        <f>SUM(B10*B21,C10*C21,D10*D21,E10*E21,F10*F21,G10*G21)</f>
        <v>0</v>
      </c>
      <c r="I10" s="72" t="e">
        <f t="shared" si="0"/>
        <v>#DIV/0!</v>
      </c>
      <c r="J10" s="39"/>
      <c r="K10" s="37"/>
      <c r="L10" s="37"/>
      <c r="M10" s="37"/>
      <c r="N10" s="37"/>
      <c r="O10" s="38"/>
      <c r="P10" s="71">
        <f>SUM(J10*J21,K10*K21,L10*L21,M10*M21,N10*N21,O10*O21)</f>
        <v>0</v>
      </c>
      <c r="Q10" s="72" t="e">
        <f t="shared" si="1"/>
        <v>#DIV/0!</v>
      </c>
      <c r="R10" s="36"/>
      <c r="S10" s="37"/>
      <c r="T10" s="37"/>
      <c r="U10" s="37"/>
      <c r="V10" s="37"/>
      <c r="W10" s="40"/>
      <c r="X10" s="71">
        <f>SUM(R10*R21,S10*S21,T10*T21,U10*U21,V10*V21,W10*W21)</f>
        <v>0</v>
      </c>
      <c r="Y10" s="72" t="e">
        <f t="shared" si="2"/>
        <v>#DIV/0!</v>
      </c>
      <c r="Z10" s="36"/>
      <c r="AA10" s="37"/>
      <c r="AB10" s="37"/>
      <c r="AC10" s="37"/>
      <c r="AD10" s="37"/>
      <c r="AE10" s="40"/>
      <c r="AF10" s="71">
        <f>SUM(Z10*Z21,AA10*AA21,AB10*AB21,AC10*AC21,AD10*AD21,AE10*AE21)</f>
        <v>0</v>
      </c>
      <c r="AG10" s="72" t="e">
        <f t="shared" si="3"/>
        <v>#DIV/0!</v>
      </c>
      <c r="AH10" s="36"/>
      <c r="AI10" s="37"/>
      <c r="AJ10" s="37"/>
      <c r="AK10" s="37"/>
      <c r="AL10" s="37"/>
      <c r="AM10" s="40"/>
      <c r="AN10" s="71">
        <f>SUM(AH10*AH21,AI10*AI21,AJ10*AJ21,AK10*AK21,AL10*AL21,AM10*AM21)</f>
        <v>0</v>
      </c>
      <c r="AO10" s="72" t="e">
        <f t="shared" si="4"/>
        <v>#DIV/0!</v>
      </c>
      <c r="AP10" s="36"/>
      <c r="AQ10" s="37"/>
      <c r="AR10" s="37"/>
      <c r="AS10" s="37"/>
      <c r="AT10" s="37"/>
      <c r="AU10" s="40"/>
      <c r="AV10" s="71">
        <f>SUM(AP10*AP21,AQ10*AQ21,AR10*AR21,AS10*AS21,AT10*AT21,AU10*AU21)</f>
        <v>0</v>
      </c>
      <c r="AW10" s="72" t="e">
        <f t="shared" si="5"/>
        <v>#DIV/0!</v>
      </c>
      <c r="AX10" s="36"/>
      <c r="AY10" s="37"/>
      <c r="AZ10" s="37"/>
      <c r="BA10" s="37"/>
      <c r="BB10" s="37"/>
      <c r="BC10" s="40"/>
      <c r="BD10" s="71">
        <f>SUM(AX10*AX21,AY10*AY21,AZ10*AZ21,BA10*BA21,BB10*BB21,BC10*BC21)</f>
        <v>0</v>
      </c>
      <c r="BE10" s="72" t="e">
        <f t="shared" si="6"/>
        <v>#DIV/0!</v>
      </c>
      <c r="BF10" s="36"/>
      <c r="BG10" s="37"/>
      <c r="BH10" s="37"/>
      <c r="BI10" s="37"/>
      <c r="BJ10" s="37"/>
      <c r="BK10" s="40"/>
      <c r="BL10" s="71">
        <f>SUM(BF10*BF21,BG10*BG21,BH10*BH21,BI10*BI21,BJ10*BJ21,BK10*BK21)</f>
        <v>0</v>
      </c>
      <c r="BM10" s="72" t="e">
        <f t="shared" si="7"/>
        <v>#DIV/0!</v>
      </c>
      <c r="BN10" s="36"/>
      <c r="BO10" s="37"/>
      <c r="BP10" s="37"/>
      <c r="BQ10" s="37"/>
      <c r="BR10" s="37"/>
      <c r="BS10" s="38"/>
      <c r="BT10" s="71">
        <f>SUM(BN10*BN21,BO10*BO21,BP10*BP21,BQ10*BQ21,BR10*BR21,BS10*BS21)</f>
        <v>0</v>
      </c>
      <c r="BU10" s="72" t="e">
        <f t="shared" si="8"/>
        <v>#DIV/0!</v>
      </c>
      <c r="BV10" s="70" t="e">
        <f t="shared" si="9"/>
        <v>#DIV/0!</v>
      </c>
      <c r="BW10" s="68"/>
      <c r="BX10" s="68"/>
      <c r="BY10" s="68"/>
      <c r="BZ10" s="68"/>
      <c r="CA10" s="68"/>
      <c r="CB10" s="89"/>
      <c r="CC10" s="90"/>
      <c r="CD10" s="68"/>
      <c r="CE10" s="68"/>
      <c r="CF10" s="68"/>
      <c r="CG10" s="68"/>
      <c r="CH10" s="68"/>
      <c r="CI10" s="68"/>
      <c r="CJ10" s="89"/>
      <c r="CK10" s="90"/>
      <c r="CL10" s="68"/>
      <c r="CM10" s="68"/>
      <c r="CN10" s="68"/>
      <c r="CO10" s="68"/>
      <c r="CP10" s="68"/>
      <c r="CQ10" s="68"/>
      <c r="CR10" s="89"/>
      <c r="CS10" s="90"/>
      <c r="CT10" s="68"/>
      <c r="CU10" s="68"/>
      <c r="CV10" s="68"/>
    </row>
    <row r="11" spans="1:100">
      <c r="A11" s="28" t="str">
        <f>'Acta 1er T'!A12</f>
        <v>Alumno 9</v>
      </c>
      <c r="B11" s="36"/>
      <c r="C11" s="37"/>
      <c r="D11" s="37"/>
      <c r="E11" s="37"/>
      <c r="F11" s="37"/>
      <c r="G11" s="38"/>
      <c r="H11" s="71">
        <f>SUM(B11*B21,C11*C21,D11*D21,E11*E21,F11*F21,G11*G21)</f>
        <v>0</v>
      </c>
      <c r="I11" s="72" t="e">
        <f t="shared" si="0"/>
        <v>#DIV/0!</v>
      </c>
      <c r="J11" s="39"/>
      <c r="K11" s="37"/>
      <c r="L11" s="37"/>
      <c r="M11" s="37"/>
      <c r="N11" s="37"/>
      <c r="O11" s="38"/>
      <c r="P11" s="71">
        <f>SUM(J11*J21,K11*K21,L11*L21,M11*M21,N11*N21,O11*O21)</f>
        <v>0</v>
      </c>
      <c r="Q11" s="72" t="e">
        <f t="shared" si="1"/>
        <v>#DIV/0!</v>
      </c>
      <c r="R11" s="36"/>
      <c r="S11" s="37"/>
      <c r="T11" s="37"/>
      <c r="U11" s="37"/>
      <c r="V11" s="37"/>
      <c r="W11" s="40"/>
      <c r="X11" s="71">
        <f>SUM(R11*R21,S11*S21,T11*T21,U11*U21,V11*V21,W11*W21)</f>
        <v>0</v>
      </c>
      <c r="Y11" s="72" t="e">
        <f t="shared" si="2"/>
        <v>#DIV/0!</v>
      </c>
      <c r="Z11" s="36"/>
      <c r="AA11" s="37"/>
      <c r="AB11" s="37"/>
      <c r="AC11" s="37"/>
      <c r="AD11" s="37"/>
      <c r="AE11" s="40"/>
      <c r="AF11" s="71">
        <f>SUM(Z11*Z21,AA11*AA21,AB11*AB21,AC11*AC21,AD11*AD21,AE11*AE21)</f>
        <v>0</v>
      </c>
      <c r="AG11" s="72" t="e">
        <f t="shared" si="3"/>
        <v>#DIV/0!</v>
      </c>
      <c r="AH11" s="36"/>
      <c r="AI11" s="37"/>
      <c r="AJ11" s="37"/>
      <c r="AK11" s="37"/>
      <c r="AL11" s="37"/>
      <c r="AM11" s="40"/>
      <c r="AN11" s="71">
        <f>SUM(AH11*AH21,AI11*AI21,AJ11*AJ21,AK11*AK21,AL11*AL21,AM11*AM21)</f>
        <v>0</v>
      </c>
      <c r="AO11" s="72" t="e">
        <f t="shared" si="4"/>
        <v>#DIV/0!</v>
      </c>
      <c r="AP11" s="36"/>
      <c r="AQ11" s="37"/>
      <c r="AR11" s="37"/>
      <c r="AS11" s="37"/>
      <c r="AT11" s="37"/>
      <c r="AU11" s="40"/>
      <c r="AV11" s="71">
        <f>SUM(AP11*AP21,AQ11*AQ21,AR11*AR21,AS11*AS21,AT11*AT21,AU11*AU21)</f>
        <v>0</v>
      </c>
      <c r="AW11" s="72" t="e">
        <f t="shared" si="5"/>
        <v>#DIV/0!</v>
      </c>
      <c r="AX11" s="36"/>
      <c r="AY11" s="37"/>
      <c r="AZ11" s="37"/>
      <c r="BA11" s="37"/>
      <c r="BB11" s="37"/>
      <c r="BC11" s="40"/>
      <c r="BD11" s="71">
        <f>SUM(AX11*AX21,AY11*AY21,AZ11*AZ21,BA11*BA21,BB11*BB21,BC11*BC21)</f>
        <v>0</v>
      </c>
      <c r="BE11" s="72" t="e">
        <f t="shared" si="6"/>
        <v>#DIV/0!</v>
      </c>
      <c r="BF11" s="36"/>
      <c r="BG11" s="37"/>
      <c r="BH11" s="37"/>
      <c r="BI11" s="37"/>
      <c r="BJ11" s="37"/>
      <c r="BK11" s="40"/>
      <c r="BL11" s="71">
        <f>SUM(BF11*BF21,BG11*BG21,BH11*BH21,BI11*BI21,BJ11*BJ21,BK11*BK21)</f>
        <v>0</v>
      </c>
      <c r="BM11" s="72" t="e">
        <f t="shared" si="7"/>
        <v>#DIV/0!</v>
      </c>
      <c r="BN11" s="36"/>
      <c r="BO11" s="37"/>
      <c r="BP11" s="37"/>
      <c r="BQ11" s="37"/>
      <c r="BR11" s="37"/>
      <c r="BS11" s="38"/>
      <c r="BT11" s="71">
        <f>SUM(BN11*BN21,BO11*BO21,BP11*BP21,BQ11*BQ21,BR11*BR21,BS11*BS21)</f>
        <v>0</v>
      </c>
      <c r="BU11" s="72" t="e">
        <f t="shared" si="8"/>
        <v>#DIV/0!</v>
      </c>
      <c r="BV11" s="70" t="e">
        <f t="shared" si="9"/>
        <v>#DIV/0!</v>
      </c>
      <c r="BW11" s="68"/>
      <c r="BX11" s="68"/>
      <c r="BY11" s="68"/>
      <c r="BZ11" s="68"/>
      <c r="CA11" s="68"/>
      <c r="CB11" s="89"/>
      <c r="CC11" s="90"/>
      <c r="CD11" s="68"/>
      <c r="CE11" s="68"/>
      <c r="CF11" s="68"/>
      <c r="CG11" s="68"/>
      <c r="CH11" s="68"/>
      <c r="CI11" s="68"/>
      <c r="CJ11" s="89"/>
      <c r="CK11" s="90"/>
      <c r="CL11" s="68"/>
      <c r="CM11" s="68"/>
      <c r="CN11" s="68"/>
      <c r="CO11" s="68"/>
      <c r="CP11" s="68"/>
      <c r="CQ11" s="68"/>
      <c r="CR11" s="89"/>
      <c r="CS11" s="90"/>
      <c r="CT11" s="68"/>
      <c r="CU11" s="68"/>
      <c r="CV11" s="68"/>
    </row>
    <row r="12" spans="1:100">
      <c r="A12" s="28" t="str">
        <f>'Acta 1er T'!A13</f>
        <v>Alumno 10</v>
      </c>
      <c r="B12" s="36"/>
      <c r="C12" s="37"/>
      <c r="D12" s="37"/>
      <c r="E12" s="37"/>
      <c r="F12" s="37"/>
      <c r="G12" s="38"/>
      <c r="H12" s="71">
        <f>SUM(B12*B21,C12*C21,D12*D21,E12*E21,F12*F21,G12*G21)</f>
        <v>0</v>
      </c>
      <c r="I12" s="72" t="e">
        <f t="shared" si="0"/>
        <v>#DIV/0!</v>
      </c>
      <c r="J12" s="39"/>
      <c r="K12" s="37"/>
      <c r="L12" s="37"/>
      <c r="M12" s="37"/>
      <c r="N12" s="37"/>
      <c r="O12" s="38"/>
      <c r="P12" s="71">
        <f>SUM(J12*J21,K12*K21,L12*L21,M12*M21,N12*N21,O12*O21)</f>
        <v>0</v>
      </c>
      <c r="Q12" s="72" t="e">
        <f t="shared" si="1"/>
        <v>#DIV/0!</v>
      </c>
      <c r="R12" s="36"/>
      <c r="S12" s="37"/>
      <c r="T12" s="37"/>
      <c r="U12" s="37"/>
      <c r="V12" s="37"/>
      <c r="W12" s="40"/>
      <c r="X12" s="71">
        <f>SUM(R12*R21,S12*S21,T12*T21,U12*U21,V12*V21,W12*W21)</f>
        <v>0</v>
      </c>
      <c r="Y12" s="72" t="e">
        <f t="shared" si="2"/>
        <v>#DIV/0!</v>
      </c>
      <c r="Z12" s="36"/>
      <c r="AA12" s="37"/>
      <c r="AB12" s="37"/>
      <c r="AC12" s="37"/>
      <c r="AD12" s="37"/>
      <c r="AE12" s="40"/>
      <c r="AF12" s="71">
        <f>SUM(Z12*Z21,AA12*AA21,AB12*AB21,AC12*AC21,AD12*AD21,AE12*AE21)</f>
        <v>0</v>
      </c>
      <c r="AG12" s="72" t="e">
        <f t="shared" si="3"/>
        <v>#DIV/0!</v>
      </c>
      <c r="AH12" s="36"/>
      <c r="AI12" s="37"/>
      <c r="AJ12" s="37"/>
      <c r="AK12" s="37"/>
      <c r="AL12" s="37"/>
      <c r="AM12" s="40"/>
      <c r="AN12" s="71">
        <f>SUM(AH12*AH21,AI12*AI21,AJ12*AJ21,AK12*AK21,AL12*AL21,AM12*AM21)</f>
        <v>0</v>
      </c>
      <c r="AO12" s="72" t="e">
        <f t="shared" si="4"/>
        <v>#DIV/0!</v>
      </c>
      <c r="AP12" s="36"/>
      <c r="AQ12" s="37"/>
      <c r="AR12" s="37"/>
      <c r="AS12" s="37"/>
      <c r="AT12" s="37"/>
      <c r="AU12" s="40"/>
      <c r="AV12" s="71">
        <f>SUM(AP12*AP21,AQ12*AQ21,AR12*AR21,AS12*AS21,AT12*AT21,AU12*AU21)</f>
        <v>0</v>
      </c>
      <c r="AW12" s="72" t="e">
        <f t="shared" si="5"/>
        <v>#DIV/0!</v>
      </c>
      <c r="AX12" s="36"/>
      <c r="AY12" s="37"/>
      <c r="AZ12" s="37"/>
      <c r="BA12" s="37"/>
      <c r="BB12" s="37"/>
      <c r="BC12" s="40"/>
      <c r="BD12" s="71">
        <f>SUM(AX12*AX21,AY12*AY21,AZ12*AZ21,BA12*BA21,BB12*BB21,BC12*BC21)</f>
        <v>0</v>
      </c>
      <c r="BE12" s="72" t="e">
        <f t="shared" si="6"/>
        <v>#DIV/0!</v>
      </c>
      <c r="BF12" s="36"/>
      <c r="BG12" s="37"/>
      <c r="BH12" s="37"/>
      <c r="BI12" s="37"/>
      <c r="BJ12" s="37"/>
      <c r="BK12" s="40"/>
      <c r="BL12" s="71">
        <f>SUM(BF12*BF21,BG12*BG21,BH12*BH21,BI12*BI21,BJ12*BJ21,BK12*BK21)</f>
        <v>0</v>
      </c>
      <c r="BM12" s="72" t="e">
        <f t="shared" si="7"/>
        <v>#DIV/0!</v>
      </c>
      <c r="BN12" s="36"/>
      <c r="BO12" s="37"/>
      <c r="BP12" s="37"/>
      <c r="BQ12" s="37"/>
      <c r="BR12" s="37"/>
      <c r="BS12" s="38"/>
      <c r="BT12" s="71">
        <f>SUM(BN12*BN21,BO12*BO21,BP12*BP21,BQ12*BQ21,BR12*BR21,BS12*BS21)</f>
        <v>0</v>
      </c>
      <c r="BU12" s="72" t="e">
        <f t="shared" si="8"/>
        <v>#DIV/0!</v>
      </c>
      <c r="BV12" s="70" t="e">
        <f t="shared" si="9"/>
        <v>#DIV/0!</v>
      </c>
      <c r="BW12" s="68"/>
      <c r="BX12" s="68"/>
      <c r="BY12" s="68"/>
      <c r="BZ12" s="68"/>
      <c r="CA12" s="68"/>
      <c r="CB12" s="89"/>
      <c r="CC12" s="90"/>
      <c r="CD12" s="68"/>
      <c r="CE12" s="68"/>
      <c r="CF12" s="68"/>
      <c r="CG12" s="68"/>
      <c r="CH12" s="68"/>
      <c r="CI12" s="68"/>
      <c r="CJ12" s="89"/>
      <c r="CK12" s="90"/>
      <c r="CL12" s="68"/>
      <c r="CM12" s="68"/>
      <c r="CN12" s="68"/>
      <c r="CO12" s="68"/>
      <c r="CP12" s="68"/>
      <c r="CQ12" s="68"/>
      <c r="CR12" s="89"/>
      <c r="CS12" s="90"/>
      <c r="CT12" s="68"/>
      <c r="CU12" s="68"/>
      <c r="CV12" s="68"/>
    </row>
    <row r="13" spans="1:100">
      <c r="A13" s="28" t="str">
        <f>'Acta 1er T'!A14</f>
        <v>Alumno 11</v>
      </c>
      <c r="B13" s="36"/>
      <c r="C13" s="37"/>
      <c r="D13" s="37"/>
      <c r="E13" s="37"/>
      <c r="F13" s="37"/>
      <c r="G13" s="38"/>
      <c r="H13" s="71">
        <f>SUM(B13*B21,C13*C21,D13*D21,E13*E21,F13*F21,G13*G21)</f>
        <v>0</v>
      </c>
      <c r="I13" s="72" t="e">
        <f t="shared" si="0"/>
        <v>#DIV/0!</v>
      </c>
      <c r="J13" s="39"/>
      <c r="K13" s="37"/>
      <c r="L13" s="37"/>
      <c r="M13" s="37"/>
      <c r="N13" s="37"/>
      <c r="O13" s="38"/>
      <c r="P13" s="71">
        <f>SUM(J13*J21,K13*K21,L13*L21,M13*M21,N13*N21,O13*O21)</f>
        <v>0</v>
      </c>
      <c r="Q13" s="72" t="e">
        <f t="shared" si="1"/>
        <v>#DIV/0!</v>
      </c>
      <c r="R13" s="36"/>
      <c r="S13" s="37"/>
      <c r="T13" s="37"/>
      <c r="U13" s="37"/>
      <c r="V13" s="37"/>
      <c r="W13" s="40"/>
      <c r="X13" s="71">
        <f>SUM(R13*R21,S13*S21,T13*T21,U13*U21,V13*V21,W13*W21)</f>
        <v>0</v>
      </c>
      <c r="Y13" s="72" t="e">
        <f t="shared" si="2"/>
        <v>#DIV/0!</v>
      </c>
      <c r="Z13" s="36"/>
      <c r="AA13" s="37"/>
      <c r="AB13" s="37"/>
      <c r="AC13" s="37"/>
      <c r="AD13" s="37"/>
      <c r="AE13" s="40"/>
      <c r="AF13" s="71">
        <f>SUM(Z13*Z21,AA13*AA21,AB13*AB21,AC13*AC21,AD13*AD21,AE13*AE21)</f>
        <v>0</v>
      </c>
      <c r="AG13" s="72" t="e">
        <f t="shared" si="3"/>
        <v>#DIV/0!</v>
      </c>
      <c r="AH13" s="36"/>
      <c r="AI13" s="37"/>
      <c r="AJ13" s="37"/>
      <c r="AK13" s="37"/>
      <c r="AL13" s="37"/>
      <c r="AM13" s="40"/>
      <c r="AN13" s="71">
        <f>SUM(AH13*AH21,AI13*AI21,AJ13*AJ21,AK13*AK21,AL13*AL21,AM13*AM21)</f>
        <v>0</v>
      </c>
      <c r="AO13" s="72" t="e">
        <f t="shared" si="4"/>
        <v>#DIV/0!</v>
      </c>
      <c r="AP13" s="36"/>
      <c r="AQ13" s="37"/>
      <c r="AR13" s="37"/>
      <c r="AS13" s="37"/>
      <c r="AT13" s="37"/>
      <c r="AU13" s="40"/>
      <c r="AV13" s="71">
        <f>SUM(AP13*AP21,AQ13*AQ21,AR13*AR21,AS13*AS21,AT13*AT21,AU13*AU21)</f>
        <v>0</v>
      </c>
      <c r="AW13" s="72" t="e">
        <f t="shared" si="5"/>
        <v>#DIV/0!</v>
      </c>
      <c r="AX13" s="36"/>
      <c r="AY13" s="37"/>
      <c r="AZ13" s="37"/>
      <c r="BA13" s="37"/>
      <c r="BB13" s="37"/>
      <c r="BC13" s="40"/>
      <c r="BD13" s="71">
        <f>SUM(AX13*AX21,AY13*AY21,AZ13*AZ21,BA13*BA21,BB13*BB21,BC13*BC21)</f>
        <v>0</v>
      </c>
      <c r="BE13" s="72" t="e">
        <f t="shared" si="6"/>
        <v>#DIV/0!</v>
      </c>
      <c r="BF13" s="36"/>
      <c r="BG13" s="37"/>
      <c r="BH13" s="37"/>
      <c r="BI13" s="37"/>
      <c r="BJ13" s="37"/>
      <c r="BK13" s="40"/>
      <c r="BL13" s="71">
        <f>SUM(BF13*BF21,BG13*BG21,BH13*BH21,BI13*BI21,BJ13*BJ21,BK13*BK21)</f>
        <v>0</v>
      </c>
      <c r="BM13" s="72" t="e">
        <f t="shared" si="7"/>
        <v>#DIV/0!</v>
      </c>
      <c r="BN13" s="36"/>
      <c r="BO13" s="37"/>
      <c r="BP13" s="37"/>
      <c r="BQ13" s="37"/>
      <c r="BR13" s="37"/>
      <c r="BS13" s="38"/>
      <c r="BT13" s="71">
        <f>SUM(BN13*BN21,BO13*BO21,BP13*BP21,BQ13*BQ21,BR13*BR21,BS13*BS21)</f>
        <v>0</v>
      </c>
      <c r="BU13" s="72" t="e">
        <f t="shared" si="8"/>
        <v>#DIV/0!</v>
      </c>
      <c r="BV13" s="70" t="e">
        <f t="shared" si="9"/>
        <v>#DIV/0!</v>
      </c>
      <c r="BW13" s="68"/>
      <c r="BX13" s="68"/>
      <c r="BY13" s="68"/>
      <c r="BZ13" s="68"/>
      <c r="CA13" s="68"/>
      <c r="CB13" s="89"/>
      <c r="CC13" s="90"/>
      <c r="CD13" s="68"/>
      <c r="CE13" s="68"/>
      <c r="CF13" s="68"/>
      <c r="CG13" s="68"/>
      <c r="CH13" s="68"/>
      <c r="CI13" s="68"/>
      <c r="CJ13" s="89"/>
      <c r="CK13" s="90"/>
      <c r="CL13" s="68"/>
      <c r="CM13" s="68"/>
      <c r="CN13" s="68"/>
      <c r="CO13" s="68"/>
      <c r="CP13" s="68"/>
      <c r="CQ13" s="68"/>
      <c r="CR13" s="89"/>
      <c r="CS13" s="90"/>
      <c r="CT13" s="68"/>
      <c r="CU13" s="68"/>
      <c r="CV13" s="68"/>
    </row>
    <row r="14" spans="1:100">
      <c r="A14" s="28" t="str">
        <f>'Acta 1er T'!A15</f>
        <v>Alumno 12</v>
      </c>
      <c r="B14" s="36"/>
      <c r="C14" s="37"/>
      <c r="D14" s="37"/>
      <c r="E14" s="37"/>
      <c r="F14" s="37"/>
      <c r="G14" s="38"/>
      <c r="H14" s="71">
        <f>SUM(B14*B21,C14*C21,D14*D21,E14*E21,F14*F21,G14*G21)</f>
        <v>0</v>
      </c>
      <c r="I14" s="72" t="e">
        <f t="shared" si="0"/>
        <v>#DIV/0!</v>
      </c>
      <c r="J14" s="39"/>
      <c r="K14" s="37"/>
      <c r="L14" s="37"/>
      <c r="M14" s="37"/>
      <c r="N14" s="37"/>
      <c r="O14" s="38"/>
      <c r="P14" s="71">
        <f>SUM(J14*J21,K14*K21,L14*L21,M14*M21,N14*N21,O14*O21)</f>
        <v>0</v>
      </c>
      <c r="Q14" s="72" t="e">
        <f t="shared" si="1"/>
        <v>#DIV/0!</v>
      </c>
      <c r="R14" s="36"/>
      <c r="S14" s="37"/>
      <c r="T14" s="37"/>
      <c r="U14" s="37"/>
      <c r="V14" s="37"/>
      <c r="W14" s="40"/>
      <c r="X14" s="71">
        <f>SUM(R14*R21,S14*S21,T14*T21,U14*U21,V14*V21,W14*W21)</f>
        <v>0</v>
      </c>
      <c r="Y14" s="72" t="e">
        <f t="shared" si="2"/>
        <v>#DIV/0!</v>
      </c>
      <c r="Z14" s="36"/>
      <c r="AA14" s="37"/>
      <c r="AB14" s="37"/>
      <c r="AC14" s="37"/>
      <c r="AD14" s="37"/>
      <c r="AE14" s="40"/>
      <c r="AF14" s="71">
        <f>SUM(Z14*Z21,AA14*AA21,AB14*AB21,AC14*AC21,AD14*AD21,AE14*AE21)</f>
        <v>0</v>
      </c>
      <c r="AG14" s="72" t="e">
        <f t="shared" si="3"/>
        <v>#DIV/0!</v>
      </c>
      <c r="AH14" s="36"/>
      <c r="AI14" s="37"/>
      <c r="AJ14" s="37"/>
      <c r="AK14" s="37"/>
      <c r="AL14" s="37"/>
      <c r="AM14" s="40"/>
      <c r="AN14" s="71">
        <f>SUM(AH14*AH21,AI14*AI21,AJ14*AJ21,AK14*AK21,AL14*AL21,AM14*AM21)</f>
        <v>0</v>
      </c>
      <c r="AO14" s="72" t="e">
        <f t="shared" si="4"/>
        <v>#DIV/0!</v>
      </c>
      <c r="AP14" s="36"/>
      <c r="AQ14" s="37"/>
      <c r="AR14" s="37"/>
      <c r="AS14" s="37"/>
      <c r="AT14" s="37"/>
      <c r="AU14" s="40"/>
      <c r="AV14" s="71">
        <f>SUM(AP14*AP21,AQ14*AQ21,AR14*AR21,AS14*AS21,AT14*AT21,AU14*AU21)</f>
        <v>0</v>
      </c>
      <c r="AW14" s="72" t="e">
        <f t="shared" si="5"/>
        <v>#DIV/0!</v>
      </c>
      <c r="AX14" s="36"/>
      <c r="AY14" s="37"/>
      <c r="AZ14" s="37"/>
      <c r="BA14" s="37"/>
      <c r="BB14" s="37"/>
      <c r="BC14" s="40"/>
      <c r="BD14" s="71">
        <f>SUM(AX14*AX21,AY14*AY21,AZ14*AZ21,BA14*BA21,BB14*BB21,BC14*BC21)</f>
        <v>0</v>
      </c>
      <c r="BE14" s="72" t="e">
        <f t="shared" si="6"/>
        <v>#DIV/0!</v>
      </c>
      <c r="BF14" s="36"/>
      <c r="BG14" s="37"/>
      <c r="BH14" s="37"/>
      <c r="BI14" s="37"/>
      <c r="BJ14" s="37"/>
      <c r="BK14" s="40"/>
      <c r="BL14" s="71">
        <f>SUM(BF14*BF21,BG14*BG21,BH14*BH21,BI14*BI21,BJ14*BJ21,BK14*BK21)</f>
        <v>0</v>
      </c>
      <c r="BM14" s="72" t="e">
        <f t="shared" si="7"/>
        <v>#DIV/0!</v>
      </c>
      <c r="BN14" s="36"/>
      <c r="BO14" s="37"/>
      <c r="BP14" s="37"/>
      <c r="BQ14" s="37"/>
      <c r="BR14" s="37"/>
      <c r="BS14" s="38"/>
      <c r="BT14" s="71">
        <f>SUM(BN14*BN21,BO14*BO21,BP14*BP21,BQ14*BQ21,BR14*BR21,BS14*BS21)</f>
        <v>0</v>
      </c>
      <c r="BU14" s="72" t="e">
        <f t="shared" si="8"/>
        <v>#DIV/0!</v>
      </c>
      <c r="BV14" s="70" t="e">
        <f t="shared" si="9"/>
        <v>#DIV/0!</v>
      </c>
      <c r="BW14" s="68"/>
      <c r="BX14" s="68"/>
      <c r="BY14" s="68"/>
      <c r="BZ14" s="68"/>
      <c r="CA14" s="68"/>
      <c r="CB14" s="89"/>
      <c r="CC14" s="90"/>
      <c r="CD14" s="68"/>
      <c r="CE14" s="68"/>
      <c r="CF14" s="68"/>
      <c r="CG14" s="68"/>
      <c r="CH14" s="68"/>
      <c r="CI14" s="68"/>
      <c r="CJ14" s="89"/>
      <c r="CK14" s="90"/>
      <c r="CL14" s="68"/>
      <c r="CM14" s="68"/>
      <c r="CN14" s="68"/>
      <c r="CO14" s="68"/>
      <c r="CP14" s="68"/>
      <c r="CQ14" s="68"/>
      <c r="CR14" s="89"/>
      <c r="CS14" s="90"/>
      <c r="CT14" s="68"/>
      <c r="CU14" s="68"/>
      <c r="CV14" s="68"/>
    </row>
    <row r="15" spans="1:100">
      <c r="A15" s="28" t="str">
        <f>'Acta 1er T'!A16</f>
        <v>Alumno 13</v>
      </c>
      <c r="B15" s="36"/>
      <c r="C15" s="37"/>
      <c r="D15" s="37"/>
      <c r="E15" s="37"/>
      <c r="F15" s="37"/>
      <c r="G15" s="38"/>
      <c r="H15" s="71">
        <f>SUM(B15*B21,C15*C21,D15*D21,E15*E21,F15*F21,G15*G21)</f>
        <v>0</v>
      </c>
      <c r="I15" s="72" t="e">
        <f t="shared" si="0"/>
        <v>#DIV/0!</v>
      </c>
      <c r="J15" s="39"/>
      <c r="K15" s="37"/>
      <c r="L15" s="37"/>
      <c r="M15" s="37"/>
      <c r="N15" s="37"/>
      <c r="O15" s="38"/>
      <c r="P15" s="71">
        <f>SUM(J15*J21,K15*K21,L15*L21,M15*M21,N15*N21,O15*O21)</f>
        <v>0</v>
      </c>
      <c r="Q15" s="72" t="e">
        <f t="shared" si="1"/>
        <v>#DIV/0!</v>
      </c>
      <c r="R15" s="36"/>
      <c r="S15" s="37"/>
      <c r="T15" s="37"/>
      <c r="U15" s="37"/>
      <c r="V15" s="37"/>
      <c r="W15" s="40"/>
      <c r="X15" s="71">
        <f>SUM(R15*R21,S15*S21,T15*T21,U15*U21,V15*V21,W15*W21)</f>
        <v>0</v>
      </c>
      <c r="Y15" s="72" t="e">
        <f t="shared" si="2"/>
        <v>#DIV/0!</v>
      </c>
      <c r="Z15" s="36"/>
      <c r="AA15" s="37"/>
      <c r="AB15" s="37"/>
      <c r="AC15" s="37"/>
      <c r="AD15" s="37"/>
      <c r="AE15" s="40"/>
      <c r="AF15" s="71">
        <f>SUM(Z15*Z21,AA15*AA21,AB15*AB21,AC15*AC21,AD15*AD21,AE15*AE21)</f>
        <v>0</v>
      </c>
      <c r="AG15" s="72" t="e">
        <f t="shared" si="3"/>
        <v>#DIV/0!</v>
      </c>
      <c r="AH15" s="36"/>
      <c r="AI15" s="37"/>
      <c r="AJ15" s="37"/>
      <c r="AK15" s="37"/>
      <c r="AL15" s="37"/>
      <c r="AM15" s="40"/>
      <c r="AN15" s="71">
        <f>SUM(AH15*AH21,AI15*AI21,AJ15*AJ21,AK15*AK21,AL15*AL21,AM15*AM21)</f>
        <v>0</v>
      </c>
      <c r="AO15" s="72" t="e">
        <f t="shared" si="4"/>
        <v>#DIV/0!</v>
      </c>
      <c r="AP15" s="36"/>
      <c r="AQ15" s="37"/>
      <c r="AR15" s="37"/>
      <c r="AS15" s="37"/>
      <c r="AT15" s="37"/>
      <c r="AU15" s="40"/>
      <c r="AV15" s="71">
        <f>SUM(AP15*AP21,AQ15*AQ21,AR15*AR21,AS15*AS21,AT15*AT21,AU15*AU21)</f>
        <v>0</v>
      </c>
      <c r="AW15" s="72" t="e">
        <f t="shared" si="5"/>
        <v>#DIV/0!</v>
      </c>
      <c r="AX15" s="36"/>
      <c r="AY15" s="37"/>
      <c r="AZ15" s="37"/>
      <c r="BA15" s="37"/>
      <c r="BB15" s="37"/>
      <c r="BC15" s="40"/>
      <c r="BD15" s="71">
        <f>SUM(AX15*AX21,AY15*AY21,AZ15*AZ21,BA15*BA21,BB15*BB21,BC15*BC21)</f>
        <v>0</v>
      </c>
      <c r="BE15" s="72" t="e">
        <f t="shared" si="6"/>
        <v>#DIV/0!</v>
      </c>
      <c r="BF15" s="36"/>
      <c r="BG15" s="37"/>
      <c r="BH15" s="37"/>
      <c r="BI15" s="37"/>
      <c r="BJ15" s="37"/>
      <c r="BK15" s="40"/>
      <c r="BL15" s="71">
        <f>SUM(BF15*BF21,BG15*BG21,BH15*BH21,BI15*BI21,BJ15*BJ21,BK15*BK21)</f>
        <v>0</v>
      </c>
      <c r="BM15" s="72" t="e">
        <f t="shared" si="7"/>
        <v>#DIV/0!</v>
      </c>
      <c r="BN15" s="36"/>
      <c r="BO15" s="37"/>
      <c r="BP15" s="37"/>
      <c r="BQ15" s="37"/>
      <c r="BR15" s="37"/>
      <c r="BS15" s="38"/>
      <c r="BT15" s="71">
        <f>SUM(BN15*BN21,BO15*BO21,BP15*BP21,BQ15*BQ21,BR15*BR21,BS15*BS21)</f>
        <v>0</v>
      </c>
      <c r="BU15" s="72" t="e">
        <f t="shared" si="8"/>
        <v>#DIV/0!</v>
      </c>
      <c r="BV15" s="70" t="e">
        <f t="shared" si="9"/>
        <v>#DIV/0!</v>
      </c>
      <c r="BW15" s="68"/>
      <c r="BX15" s="68"/>
      <c r="BY15" s="68"/>
      <c r="BZ15" s="68"/>
      <c r="CA15" s="68"/>
      <c r="CB15" s="89"/>
      <c r="CC15" s="90"/>
      <c r="CD15" s="68"/>
      <c r="CE15" s="68"/>
      <c r="CF15" s="68"/>
      <c r="CG15" s="68"/>
      <c r="CH15" s="68"/>
      <c r="CI15" s="68"/>
      <c r="CJ15" s="89"/>
      <c r="CK15" s="90"/>
      <c r="CL15" s="68"/>
      <c r="CM15" s="68"/>
      <c r="CN15" s="68"/>
      <c r="CO15" s="68"/>
      <c r="CP15" s="68"/>
      <c r="CQ15" s="68"/>
      <c r="CR15" s="89"/>
      <c r="CS15" s="90"/>
      <c r="CT15" s="68"/>
      <c r="CU15" s="68"/>
      <c r="CV15" s="68"/>
    </row>
    <row r="16" spans="1:100">
      <c r="A16" s="28" t="str">
        <f>'Acta 1er T'!A17</f>
        <v>Alumno 14</v>
      </c>
      <c r="B16" s="36"/>
      <c r="C16" s="37"/>
      <c r="D16" s="37"/>
      <c r="E16" s="37"/>
      <c r="F16" s="37"/>
      <c r="G16" s="38"/>
      <c r="H16" s="71">
        <f>SUM(B16*B21,C16*C21,D16*D21,E16*E21,F16*F21,G16*G21)</f>
        <v>0</v>
      </c>
      <c r="I16" s="72" t="e">
        <f t="shared" si="0"/>
        <v>#DIV/0!</v>
      </c>
      <c r="J16" s="39"/>
      <c r="K16" s="37"/>
      <c r="L16" s="37"/>
      <c r="M16" s="37"/>
      <c r="N16" s="37"/>
      <c r="O16" s="38"/>
      <c r="P16" s="71">
        <f>SUM(J16*J21,K16*K21,L16*L21,M16*M21,N16*N21,O16*O21)</f>
        <v>0</v>
      </c>
      <c r="Q16" s="72" t="e">
        <f t="shared" si="1"/>
        <v>#DIV/0!</v>
      </c>
      <c r="R16" s="36"/>
      <c r="S16" s="37"/>
      <c r="T16" s="37"/>
      <c r="U16" s="37"/>
      <c r="V16" s="37"/>
      <c r="W16" s="40"/>
      <c r="X16" s="71">
        <f>SUM(R16*R21,S16*S21,T16*T21,U16*U21,V16*V21,W16*W21)</f>
        <v>0</v>
      </c>
      <c r="Y16" s="72" t="e">
        <f t="shared" si="2"/>
        <v>#DIV/0!</v>
      </c>
      <c r="Z16" s="36"/>
      <c r="AA16" s="37"/>
      <c r="AB16" s="37"/>
      <c r="AC16" s="37"/>
      <c r="AD16" s="37"/>
      <c r="AE16" s="40"/>
      <c r="AF16" s="71">
        <f>SUM(Z16*Z21,AA16*AA21,AB16*AB21,AC16*AC21,AD16*AD21,AE16*AE21)</f>
        <v>0</v>
      </c>
      <c r="AG16" s="72" t="e">
        <f t="shared" si="3"/>
        <v>#DIV/0!</v>
      </c>
      <c r="AH16" s="36"/>
      <c r="AI16" s="37"/>
      <c r="AJ16" s="37"/>
      <c r="AK16" s="37"/>
      <c r="AL16" s="37"/>
      <c r="AM16" s="40"/>
      <c r="AN16" s="71">
        <f>SUM(AH16*AH21,AI16*AI21,AJ16*AJ21,AK16*AK21,AL16*AL21,AM16*AM21)</f>
        <v>0</v>
      </c>
      <c r="AO16" s="72" t="e">
        <f t="shared" si="4"/>
        <v>#DIV/0!</v>
      </c>
      <c r="AP16" s="36"/>
      <c r="AQ16" s="37"/>
      <c r="AR16" s="37"/>
      <c r="AS16" s="37"/>
      <c r="AT16" s="37"/>
      <c r="AU16" s="40"/>
      <c r="AV16" s="71">
        <f>SUM(AP16*AP21,AQ16*AQ21,AR16*AR21,AS16*AS21,AT16*AT21,AU16*AU21)</f>
        <v>0</v>
      </c>
      <c r="AW16" s="72" t="e">
        <f t="shared" si="5"/>
        <v>#DIV/0!</v>
      </c>
      <c r="AX16" s="36"/>
      <c r="AY16" s="37"/>
      <c r="AZ16" s="37"/>
      <c r="BA16" s="37"/>
      <c r="BB16" s="37"/>
      <c r="BC16" s="40"/>
      <c r="BD16" s="71">
        <f>SUM(AX16*AX21,AY16*AY21,AZ16*AZ21,BA16*BA21,BB16*BB21,BC16*BC21)</f>
        <v>0</v>
      </c>
      <c r="BE16" s="72" t="e">
        <f t="shared" si="6"/>
        <v>#DIV/0!</v>
      </c>
      <c r="BF16" s="36"/>
      <c r="BG16" s="37"/>
      <c r="BH16" s="37"/>
      <c r="BI16" s="37"/>
      <c r="BJ16" s="37"/>
      <c r="BK16" s="40"/>
      <c r="BL16" s="71">
        <f>SUM(BF16*BF21,BG16*BG21,BH16*BH21,BI16*BI21,BJ16*BJ21,BK16*BK21)</f>
        <v>0</v>
      </c>
      <c r="BM16" s="72" t="e">
        <f t="shared" si="7"/>
        <v>#DIV/0!</v>
      </c>
      <c r="BN16" s="36"/>
      <c r="BO16" s="37"/>
      <c r="BP16" s="37"/>
      <c r="BQ16" s="37"/>
      <c r="BR16" s="37"/>
      <c r="BS16" s="38"/>
      <c r="BT16" s="71">
        <f>SUM(BN16*BN21,BO16*BO21,BP16*BP21,BQ16*BQ21,BR16*BR21,BS16*BS21)</f>
        <v>0</v>
      </c>
      <c r="BU16" s="72" t="e">
        <f t="shared" si="8"/>
        <v>#DIV/0!</v>
      </c>
      <c r="BV16" s="70" t="e">
        <f t="shared" si="9"/>
        <v>#DIV/0!</v>
      </c>
      <c r="BW16" s="68"/>
      <c r="BX16" s="68"/>
      <c r="BY16" s="68"/>
      <c r="BZ16" s="68"/>
      <c r="CA16" s="68"/>
      <c r="CB16" s="89"/>
      <c r="CC16" s="90"/>
      <c r="CD16" s="68"/>
      <c r="CE16" s="68"/>
      <c r="CF16" s="68"/>
      <c r="CG16" s="68"/>
      <c r="CH16" s="68"/>
      <c r="CI16" s="68"/>
      <c r="CJ16" s="89"/>
      <c r="CK16" s="90"/>
      <c r="CL16" s="68"/>
      <c r="CM16" s="68"/>
      <c r="CN16" s="68"/>
      <c r="CO16" s="68"/>
      <c r="CP16" s="68"/>
      <c r="CQ16" s="68"/>
      <c r="CR16" s="89"/>
      <c r="CS16" s="90"/>
      <c r="CT16" s="68"/>
      <c r="CU16" s="68"/>
      <c r="CV16" s="68"/>
    </row>
    <row r="17" spans="1:101">
      <c r="A17" s="28" t="str">
        <f>'Acta 1er T'!A18</f>
        <v>Alumno 15</v>
      </c>
      <c r="B17" s="36"/>
      <c r="C17" s="37"/>
      <c r="D17" s="37"/>
      <c r="E17" s="37"/>
      <c r="F17" s="37"/>
      <c r="G17" s="38"/>
      <c r="H17" s="71">
        <f>SUM(B17*B21,C17*C21,D17*D21,E17*E21,F17*F21,G17*G21)</f>
        <v>0</v>
      </c>
      <c r="I17" s="72" t="e">
        <f t="shared" si="0"/>
        <v>#DIV/0!</v>
      </c>
      <c r="J17" s="39"/>
      <c r="K17" s="37"/>
      <c r="L17" s="37"/>
      <c r="M17" s="37"/>
      <c r="N17" s="37"/>
      <c r="O17" s="38"/>
      <c r="P17" s="71">
        <f>SUM(J17*J21,K17*K21,L17*L21,M17*M21,N17*N21,O17*O21)</f>
        <v>0</v>
      </c>
      <c r="Q17" s="72" t="e">
        <f t="shared" si="1"/>
        <v>#DIV/0!</v>
      </c>
      <c r="R17" s="36"/>
      <c r="S17" s="37"/>
      <c r="T17" s="37"/>
      <c r="U17" s="37"/>
      <c r="V17" s="37"/>
      <c r="W17" s="40"/>
      <c r="X17" s="71">
        <f>SUM(R17*R21,S17*S21,T17*T21,U17*U21,V17*V21,W17*W21)</f>
        <v>0</v>
      </c>
      <c r="Y17" s="72" t="e">
        <f t="shared" si="2"/>
        <v>#DIV/0!</v>
      </c>
      <c r="Z17" s="36"/>
      <c r="AA17" s="37"/>
      <c r="AB17" s="37"/>
      <c r="AC17" s="37"/>
      <c r="AD17" s="37"/>
      <c r="AE17" s="40"/>
      <c r="AF17" s="71">
        <f>SUM(Z17*Z21,AA17*AA21,AB17*AB21,AC17*AC21,AD17*AD21,AE17*AE21)</f>
        <v>0</v>
      </c>
      <c r="AG17" s="72" t="e">
        <f t="shared" si="3"/>
        <v>#DIV/0!</v>
      </c>
      <c r="AH17" s="36"/>
      <c r="AI17" s="37"/>
      <c r="AJ17" s="37"/>
      <c r="AK17" s="37"/>
      <c r="AL17" s="37"/>
      <c r="AM17" s="40"/>
      <c r="AN17" s="71">
        <f>SUM(AH17*AH21,AI17*AI21,AJ17*AJ21,AK17*AK21,AL17*AL21,AM17*AM21)</f>
        <v>0</v>
      </c>
      <c r="AO17" s="72" t="e">
        <f t="shared" si="4"/>
        <v>#DIV/0!</v>
      </c>
      <c r="AP17" s="36"/>
      <c r="AQ17" s="37"/>
      <c r="AR17" s="37"/>
      <c r="AS17" s="37"/>
      <c r="AT17" s="37"/>
      <c r="AU17" s="40"/>
      <c r="AV17" s="71">
        <f>SUM(AP17*AP21,AQ17*AQ21,AR17*AR21,AS17*AS21,AT17*AT21,AU17*AU21)</f>
        <v>0</v>
      </c>
      <c r="AW17" s="72" t="e">
        <f t="shared" si="5"/>
        <v>#DIV/0!</v>
      </c>
      <c r="AX17" s="36"/>
      <c r="AY17" s="37"/>
      <c r="AZ17" s="37"/>
      <c r="BA17" s="37"/>
      <c r="BB17" s="37"/>
      <c r="BC17" s="40"/>
      <c r="BD17" s="71">
        <f>SUM(AX17*AX21,AY17*AY21,AZ17*AZ21,BA17*BA21,BB17*BB21,BC17*BC21)</f>
        <v>0</v>
      </c>
      <c r="BE17" s="72" t="e">
        <f t="shared" si="6"/>
        <v>#DIV/0!</v>
      </c>
      <c r="BF17" s="36"/>
      <c r="BG17" s="37"/>
      <c r="BH17" s="37"/>
      <c r="BI17" s="37"/>
      <c r="BJ17" s="37"/>
      <c r="BK17" s="40"/>
      <c r="BL17" s="71">
        <f>SUM(BF17*BF21,BG17*BG21,BH17*BH21,BI17*BI21,BJ17*BJ21,BK17*BK21)</f>
        <v>0</v>
      </c>
      <c r="BM17" s="72" t="e">
        <f t="shared" si="7"/>
        <v>#DIV/0!</v>
      </c>
      <c r="BN17" s="36"/>
      <c r="BO17" s="37"/>
      <c r="BP17" s="37"/>
      <c r="BQ17" s="37"/>
      <c r="BR17" s="37"/>
      <c r="BS17" s="38"/>
      <c r="BT17" s="71">
        <f>SUM(BN17*BN21,BO17*BO21,BP17*BP21,BQ17*BQ21,BR17*BR21,BS17*BS21)</f>
        <v>0</v>
      </c>
      <c r="BU17" s="72" t="e">
        <f t="shared" si="8"/>
        <v>#DIV/0!</v>
      </c>
      <c r="BV17" s="70" t="e">
        <f t="shared" si="9"/>
        <v>#DIV/0!</v>
      </c>
      <c r="BW17" s="68"/>
      <c r="BX17" s="68"/>
      <c r="BY17" s="68"/>
      <c r="BZ17" s="68"/>
      <c r="CA17" s="68"/>
      <c r="CB17" s="89"/>
      <c r="CC17" s="90"/>
      <c r="CD17" s="68"/>
      <c r="CE17" s="68"/>
      <c r="CF17" s="68"/>
      <c r="CG17" s="68"/>
      <c r="CH17" s="68"/>
      <c r="CI17" s="68"/>
      <c r="CJ17" s="89"/>
      <c r="CK17" s="90"/>
      <c r="CL17" s="68"/>
      <c r="CM17" s="68"/>
      <c r="CN17" s="68"/>
      <c r="CO17" s="68"/>
      <c r="CP17" s="68"/>
      <c r="CQ17" s="68"/>
      <c r="CR17" s="89"/>
      <c r="CS17" s="90"/>
      <c r="CT17" s="68"/>
      <c r="CU17" s="68"/>
      <c r="CV17" s="68"/>
    </row>
    <row r="18" spans="1:101">
      <c r="A18" s="28" t="str">
        <f>'Acta 1er T'!A19</f>
        <v>Alumno 16</v>
      </c>
      <c r="B18" s="36"/>
      <c r="C18" s="37"/>
      <c r="D18" s="37"/>
      <c r="E18" s="37"/>
      <c r="F18" s="37"/>
      <c r="G18" s="38"/>
      <c r="H18" s="71">
        <f>SUM(B18*B21,C18*C21,D18*D21,E18*E21,F18*F21,G18*G21)</f>
        <v>0</v>
      </c>
      <c r="I18" s="72" t="e">
        <f t="shared" si="0"/>
        <v>#DIV/0!</v>
      </c>
      <c r="J18" s="39"/>
      <c r="K18" s="37"/>
      <c r="L18" s="37"/>
      <c r="M18" s="37"/>
      <c r="N18" s="37"/>
      <c r="O18" s="38"/>
      <c r="P18" s="71">
        <f>SUM(J18*J21,K18*K21,L18*L21,M18*M21,N18*N21,O18*O21)</f>
        <v>0</v>
      </c>
      <c r="Q18" s="72" t="e">
        <f t="shared" si="1"/>
        <v>#DIV/0!</v>
      </c>
      <c r="R18" s="36"/>
      <c r="S18" s="37"/>
      <c r="T18" s="37"/>
      <c r="U18" s="37"/>
      <c r="V18" s="37"/>
      <c r="W18" s="40"/>
      <c r="X18" s="71">
        <f>SUM(R18*R21,S18*S21,T18*T21,U18*U21,V18*V21,W18*W21)</f>
        <v>0</v>
      </c>
      <c r="Y18" s="72" t="e">
        <f t="shared" si="2"/>
        <v>#DIV/0!</v>
      </c>
      <c r="Z18" s="36"/>
      <c r="AA18" s="37"/>
      <c r="AB18" s="37"/>
      <c r="AC18" s="37"/>
      <c r="AD18" s="37"/>
      <c r="AE18" s="40"/>
      <c r="AF18" s="71">
        <f>SUM(Z18*Z21,AA18*AA21,AB18*AB21,AC18*AC21,AD18*AD21,AE18*AE21)</f>
        <v>0</v>
      </c>
      <c r="AG18" s="72" t="e">
        <f t="shared" si="3"/>
        <v>#DIV/0!</v>
      </c>
      <c r="AH18" s="36"/>
      <c r="AI18" s="37"/>
      <c r="AJ18" s="37"/>
      <c r="AK18" s="37"/>
      <c r="AL18" s="37"/>
      <c r="AM18" s="40"/>
      <c r="AN18" s="71">
        <f>SUM(AH18*AH21,AI18*AI21,AJ18*AJ21,AK18*AK21,AL18*AL21,AM18*AM21)</f>
        <v>0</v>
      </c>
      <c r="AO18" s="72" t="e">
        <f t="shared" si="4"/>
        <v>#DIV/0!</v>
      </c>
      <c r="AP18" s="36"/>
      <c r="AQ18" s="37"/>
      <c r="AR18" s="37"/>
      <c r="AS18" s="37"/>
      <c r="AT18" s="37"/>
      <c r="AU18" s="40"/>
      <c r="AV18" s="71">
        <f>SUM(AP18*AP21,AQ18*AQ21,AR18*AR21,AS18*AS21,AT18*AT21,AU18*AU21)</f>
        <v>0</v>
      </c>
      <c r="AW18" s="72" t="e">
        <f t="shared" si="5"/>
        <v>#DIV/0!</v>
      </c>
      <c r="AX18" s="36"/>
      <c r="AY18" s="37"/>
      <c r="AZ18" s="37"/>
      <c r="BA18" s="37"/>
      <c r="BB18" s="37"/>
      <c r="BC18" s="40"/>
      <c r="BD18" s="71">
        <f>SUM(AX18*AX21,AY18*AY21,AZ18*AZ21,BA18*BA21,BB18*BB21,BC18*BC21)</f>
        <v>0</v>
      </c>
      <c r="BE18" s="72" t="e">
        <f t="shared" si="6"/>
        <v>#DIV/0!</v>
      </c>
      <c r="BF18" s="36"/>
      <c r="BG18" s="37"/>
      <c r="BH18" s="37"/>
      <c r="BI18" s="37"/>
      <c r="BJ18" s="37"/>
      <c r="BK18" s="40"/>
      <c r="BL18" s="71">
        <f>SUM(BF18*BF21,BG18*BG21,BH18*BH21,BI18*BI21,BJ18*BJ21,BK18*BK21)</f>
        <v>0</v>
      </c>
      <c r="BM18" s="72" t="e">
        <f t="shared" si="7"/>
        <v>#DIV/0!</v>
      </c>
      <c r="BN18" s="36"/>
      <c r="BO18" s="37"/>
      <c r="BP18" s="37"/>
      <c r="BQ18" s="37"/>
      <c r="BR18" s="37"/>
      <c r="BS18" s="38"/>
      <c r="BT18" s="71">
        <f>SUM(BN18*BN21,BO18*BO21,BP18*BP21,BQ18*BQ21,BR18*BR21,BS18*BS21)</f>
        <v>0</v>
      </c>
      <c r="BU18" s="72" t="e">
        <f t="shared" si="8"/>
        <v>#DIV/0!</v>
      </c>
      <c r="BV18" s="70" t="e">
        <f t="shared" si="9"/>
        <v>#DIV/0!</v>
      </c>
      <c r="BW18" s="68"/>
      <c r="BX18" s="68"/>
      <c r="BY18" s="68"/>
      <c r="BZ18" s="68"/>
      <c r="CA18" s="68"/>
      <c r="CB18" s="89"/>
      <c r="CC18" s="90"/>
      <c r="CD18" s="68"/>
      <c r="CE18" s="68"/>
      <c r="CF18" s="68"/>
      <c r="CG18" s="68"/>
      <c r="CH18" s="68"/>
      <c r="CI18" s="68"/>
      <c r="CJ18" s="89"/>
      <c r="CK18" s="90"/>
      <c r="CL18" s="68"/>
      <c r="CM18" s="68"/>
      <c r="CN18" s="68"/>
      <c r="CO18" s="68"/>
      <c r="CP18" s="68"/>
      <c r="CQ18" s="68"/>
      <c r="CR18" s="89"/>
      <c r="CS18" s="90"/>
      <c r="CT18" s="68"/>
      <c r="CU18" s="68"/>
      <c r="CV18" s="68"/>
    </row>
    <row r="19" spans="1:101">
      <c r="A19" s="28" t="str">
        <f>'Acta 1er T'!A20</f>
        <v>Alumno 17</v>
      </c>
      <c r="B19" s="36"/>
      <c r="C19" s="37"/>
      <c r="D19" s="37"/>
      <c r="E19" s="37"/>
      <c r="F19" s="37"/>
      <c r="G19" s="38"/>
      <c r="H19" s="71">
        <f>SUM(B19*B21,C19*C21,D19*D21,E19*E21,F19*F21,G19*G21)</f>
        <v>0</v>
      </c>
      <c r="I19" s="72" t="e">
        <f t="shared" si="0"/>
        <v>#DIV/0!</v>
      </c>
      <c r="J19" s="39"/>
      <c r="K19" s="37"/>
      <c r="L19" s="37"/>
      <c r="M19" s="37"/>
      <c r="N19" s="37"/>
      <c r="O19" s="38"/>
      <c r="P19" s="71">
        <f>SUM(J19*J21,K19*K21,L19*L21,M19*M21,N19*N21,O19*O21)</f>
        <v>0</v>
      </c>
      <c r="Q19" s="72" t="e">
        <f t="shared" si="1"/>
        <v>#DIV/0!</v>
      </c>
      <c r="R19" s="36"/>
      <c r="S19" s="37"/>
      <c r="T19" s="37"/>
      <c r="U19" s="37"/>
      <c r="V19" s="37"/>
      <c r="W19" s="40"/>
      <c r="X19" s="71">
        <f>SUM(R19*R21,S19*S21,T19*T21,U19*U21,V19*V21,W19*W21)</f>
        <v>0</v>
      </c>
      <c r="Y19" s="72" t="e">
        <f t="shared" si="2"/>
        <v>#DIV/0!</v>
      </c>
      <c r="Z19" s="36"/>
      <c r="AA19" s="37"/>
      <c r="AB19" s="37"/>
      <c r="AC19" s="37"/>
      <c r="AD19" s="37"/>
      <c r="AE19" s="40"/>
      <c r="AF19" s="71">
        <f>SUM(Z19*Z21,AA19*AA21,AB19*AB21,AC19*AC21,AD19*AD21,AE19*AE21)</f>
        <v>0</v>
      </c>
      <c r="AG19" s="72" t="e">
        <f t="shared" si="3"/>
        <v>#DIV/0!</v>
      </c>
      <c r="AH19" s="36"/>
      <c r="AI19" s="37"/>
      <c r="AJ19" s="37"/>
      <c r="AK19" s="37"/>
      <c r="AL19" s="37"/>
      <c r="AM19" s="40"/>
      <c r="AN19" s="71">
        <f>SUM(AH19*AH21,AI19*AI21,AJ19*AJ21,AK19*AK21,AL19*AL21,AM19*AM21)</f>
        <v>0</v>
      </c>
      <c r="AO19" s="72" t="e">
        <f t="shared" si="4"/>
        <v>#DIV/0!</v>
      </c>
      <c r="AP19" s="36"/>
      <c r="AQ19" s="37"/>
      <c r="AR19" s="37"/>
      <c r="AS19" s="37"/>
      <c r="AT19" s="37"/>
      <c r="AU19" s="40"/>
      <c r="AV19" s="71">
        <f>SUM(AP19*AP21,AQ19*AQ21,AR19*AR21,AS19*AS21,AT19*AT21,AU19*AU21)</f>
        <v>0</v>
      </c>
      <c r="AW19" s="72" t="e">
        <f t="shared" si="5"/>
        <v>#DIV/0!</v>
      </c>
      <c r="AX19" s="36"/>
      <c r="AY19" s="37"/>
      <c r="AZ19" s="37"/>
      <c r="BA19" s="37"/>
      <c r="BB19" s="37"/>
      <c r="BC19" s="40"/>
      <c r="BD19" s="71">
        <f>SUM(AX19*AX21,AY19*AY21,AZ19*AZ21,BA19*BA21,BB19*BB21,BC19*BC21)</f>
        <v>0</v>
      </c>
      <c r="BE19" s="72" t="e">
        <f t="shared" si="6"/>
        <v>#DIV/0!</v>
      </c>
      <c r="BF19" s="36"/>
      <c r="BG19" s="37"/>
      <c r="BH19" s="37"/>
      <c r="BI19" s="37"/>
      <c r="BJ19" s="37"/>
      <c r="BK19" s="40"/>
      <c r="BL19" s="71">
        <f>SUM(BF19*BF21,BG19*BG21,BH19*BH21,BI19*BI21,BJ19*BJ21,BK19*BK21)</f>
        <v>0</v>
      </c>
      <c r="BM19" s="72" t="e">
        <f t="shared" si="7"/>
        <v>#DIV/0!</v>
      </c>
      <c r="BN19" s="36"/>
      <c r="BO19" s="37"/>
      <c r="BP19" s="37"/>
      <c r="BQ19" s="37"/>
      <c r="BR19" s="37"/>
      <c r="BS19" s="38"/>
      <c r="BT19" s="71">
        <f>SUM(BN19*BN21,BO19*BO21,BP19*BP21,BQ19*BQ21,BR19*BR21,BS19*BS21)</f>
        <v>0</v>
      </c>
      <c r="BU19" s="72" t="e">
        <f t="shared" si="8"/>
        <v>#DIV/0!</v>
      </c>
      <c r="BV19" s="70" t="e">
        <f t="shared" si="9"/>
        <v>#DIV/0!</v>
      </c>
      <c r="BW19" s="68"/>
      <c r="BX19" s="68"/>
      <c r="BY19" s="68"/>
      <c r="BZ19" s="68"/>
      <c r="CA19" s="68"/>
      <c r="CB19" s="89"/>
      <c r="CC19" s="90"/>
      <c r="CD19" s="68"/>
      <c r="CE19" s="68"/>
      <c r="CF19" s="68"/>
      <c r="CG19" s="68"/>
      <c r="CH19" s="68"/>
      <c r="CI19" s="68"/>
      <c r="CJ19" s="89"/>
      <c r="CK19" s="90"/>
      <c r="CL19" s="68"/>
      <c r="CM19" s="68"/>
      <c r="CN19" s="68"/>
      <c r="CO19" s="68"/>
      <c r="CP19" s="68"/>
      <c r="CQ19" s="68"/>
      <c r="CR19" s="89"/>
      <c r="CS19" s="90"/>
      <c r="CT19" s="68"/>
      <c r="CU19" s="68"/>
      <c r="CV19" s="68"/>
    </row>
    <row r="20" spans="1:101">
      <c r="A20" s="28" t="str">
        <f>'Acta 1er T'!A21</f>
        <v>Alumno 18</v>
      </c>
      <c r="B20" s="36"/>
      <c r="C20" s="37"/>
      <c r="D20" s="37"/>
      <c r="E20" s="37"/>
      <c r="F20" s="37"/>
      <c r="G20" s="38"/>
      <c r="H20" s="71">
        <f>SUM(B20*B21,C20*C21,D20*D21,E20*E21,F20*F21,G20*G21)</f>
        <v>0</v>
      </c>
      <c r="I20" s="72" t="e">
        <f t="shared" si="0"/>
        <v>#DIV/0!</v>
      </c>
      <c r="J20" s="39"/>
      <c r="K20" s="37"/>
      <c r="L20" s="37"/>
      <c r="M20" s="37"/>
      <c r="N20" s="37"/>
      <c r="O20" s="38"/>
      <c r="P20" s="71">
        <f>SUM(J20*J21,K20*K21,L20*L21,M20*M21,N20*N21,O20*O21)</f>
        <v>0</v>
      </c>
      <c r="Q20" s="72" t="e">
        <f t="shared" si="1"/>
        <v>#DIV/0!</v>
      </c>
      <c r="R20" s="36"/>
      <c r="S20" s="37"/>
      <c r="T20" s="37"/>
      <c r="U20" s="37"/>
      <c r="V20" s="37"/>
      <c r="W20" s="40"/>
      <c r="X20" s="71">
        <f>SUM(R20*R21,S20*S21,T20*T21,U20*U21,V20*V21,W20*W21)</f>
        <v>0</v>
      </c>
      <c r="Y20" s="72" t="e">
        <f t="shared" si="2"/>
        <v>#DIV/0!</v>
      </c>
      <c r="Z20" s="36"/>
      <c r="AA20" s="37"/>
      <c r="AB20" s="37"/>
      <c r="AC20" s="37"/>
      <c r="AD20" s="37"/>
      <c r="AE20" s="40"/>
      <c r="AF20" s="71">
        <f>SUM(Z20*Z21,AA20*AA21,AB20*AB21,AC20*AC21,AD20*AD21,AE20*AE21)</f>
        <v>0</v>
      </c>
      <c r="AG20" s="72" t="e">
        <f t="shared" si="3"/>
        <v>#DIV/0!</v>
      </c>
      <c r="AH20" s="36"/>
      <c r="AI20" s="37"/>
      <c r="AJ20" s="37"/>
      <c r="AK20" s="37"/>
      <c r="AL20" s="37"/>
      <c r="AM20" s="40"/>
      <c r="AN20" s="71">
        <f>SUM(AH20*AH21,AI20*AI21,AJ20*AJ21,AK20*AK21,AL20*AL21,AM20*AM21)</f>
        <v>0</v>
      </c>
      <c r="AO20" s="72" t="e">
        <f t="shared" si="4"/>
        <v>#DIV/0!</v>
      </c>
      <c r="AP20" s="36"/>
      <c r="AQ20" s="37"/>
      <c r="AR20" s="37"/>
      <c r="AS20" s="37"/>
      <c r="AT20" s="37"/>
      <c r="AU20" s="40"/>
      <c r="AV20" s="71">
        <f>SUM(AP20*AP21,AQ20*AQ21,AR20*AR21,AS20*AS21,AT20*AT21,AU20*AU21)</f>
        <v>0</v>
      </c>
      <c r="AW20" s="72" t="e">
        <f t="shared" si="5"/>
        <v>#DIV/0!</v>
      </c>
      <c r="AX20" s="36"/>
      <c r="AY20" s="37"/>
      <c r="AZ20" s="37"/>
      <c r="BA20" s="37"/>
      <c r="BB20" s="37"/>
      <c r="BC20" s="40"/>
      <c r="BD20" s="71">
        <f>SUM(AX20*AX21,AY20*AY21,AZ20*AZ21,BA20*BA21,BB20*BB21,BC20*BC21)</f>
        <v>0</v>
      </c>
      <c r="BE20" s="72" t="e">
        <f t="shared" si="6"/>
        <v>#DIV/0!</v>
      </c>
      <c r="BF20" s="36"/>
      <c r="BG20" s="37"/>
      <c r="BH20" s="37"/>
      <c r="BI20" s="37"/>
      <c r="BJ20" s="37"/>
      <c r="BK20" s="40"/>
      <c r="BL20" s="71">
        <f>SUM(BF20*BF21,BG20*BG21,BH20*BH21,BI20*BI21,BJ20*BJ21,BK20*BK21)</f>
        <v>0</v>
      </c>
      <c r="BM20" s="72" t="e">
        <f t="shared" si="7"/>
        <v>#DIV/0!</v>
      </c>
      <c r="BN20" s="36"/>
      <c r="BO20" s="37"/>
      <c r="BP20" s="37"/>
      <c r="BQ20" s="37"/>
      <c r="BR20" s="37"/>
      <c r="BS20" s="38"/>
      <c r="BT20" s="71">
        <f>SUM(BN20*BN21,BO20*BO21,BP20*BP21,BQ20*BQ21,BR20*BR21,BS20*BS21)</f>
        <v>0</v>
      </c>
      <c r="BU20" s="72" t="e">
        <f t="shared" si="8"/>
        <v>#DIV/0!</v>
      </c>
      <c r="BV20" s="70" t="e">
        <f t="shared" si="9"/>
        <v>#DIV/0!</v>
      </c>
      <c r="BW20" s="68"/>
      <c r="BX20" s="68"/>
      <c r="BY20" s="68"/>
      <c r="BZ20" s="68"/>
      <c r="CA20" s="68"/>
      <c r="CB20" s="89"/>
      <c r="CC20" s="90"/>
      <c r="CD20" s="68"/>
      <c r="CE20" s="68"/>
      <c r="CF20" s="68"/>
      <c r="CG20" s="68"/>
      <c r="CH20" s="68"/>
      <c r="CI20" s="68"/>
      <c r="CJ20" s="89"/>
      <c r="CK20" s="90"/>
      <c r="CL20" s="68"/>
      <c r="CM20" s="68"/>
      <c r="CN20" s="68"/>
      <c r="CO20" s="68"/>
      <c r="CP20" s="68"/>
      <c r="CQ20" s="68"/>
      <c r="CR20" s="89"/>
      <c r="CS20" s="90"/>
      <c r="CT20" s="68"/>
      <c r="CU20" s="68"/>
      <c r="CV20" s="68"/>
    </row>
    <row r="21" spans="1:101">
      <c r="A21" s="41" t="s">
        <v>121</v>
      </c>
      <c r="B21" s="42"/>
      <c r="C21" s="42"/>
      <c r="D21" s="42"/>
      <c r="E21" s="42"/>
      <c r="F21" s="42"/>
      <c r="G21" s="43"/>
      <c r="H21" s="71"/>
      <c r="I21" s="71" t="e">
        <f>_xlfn.AGGREGATE(1,7,I3:I20)</f>
        <v>#DIV/0!</v>
      </c>
      <c r="J21" s="42"/>
      <c r="K21" s="42"/>
      <c r="L21" s="42"/>
      <c r="M21" s="42"/>
      <c r="N21" s="42"/>
      <c r="O21" s="42"/>
      <c r="P21" s="71"/>
      <c r="Q21" s="71" t="e">
        <f>_xlfn.AGGREGATE(1,7,Q3:Q20)</f>
        <v>#DIV/0!</v>
      </c>
      <c r="R21" s="42"/>
      <c r="S21" s="42"/>
      <c r="T21" s="42"/>
      <c r="U21" s="42"/>
      <c r="V21" s="42"/>
      <c r="W21" s="42"/>
      <c r="X21" s="71"/>
      <c r="Y21" s="71" t="e">
        <f>_xlfn.AGGREGATE(1,7,Y3:Y20)</f>
        <v>#DIV/0!</v>
      </c>
      <c r="Z21" s="42">
        <v>1</v>
      </c>
      <c r="AA21" s="42"/>
      <c r="AB21" s="42"/>
      <c r="AC21" s="42"/>
      <c r="AD21" s="42"/>
      <c r="AE21" s="42"/>
      <c r="AF21" s="71"/>
      <c r="AG21" s="71" t="e">
        <f>_xlfn.AGGREGATE(1,7,AG3:AG20)</f>
        <v>#DIV/0!</v>
      </c>
      <c r="AH21" s="42"/>
      <c r="AI21" s="42"/>
      <c r="AJ21" s="42"/>
      <c r="AK21" s="42"/>
      <c r="AL21" s="42"/>
      <c r="AM21" s="42"/>
      <c r="AN21" s="71"/>
      <c r="AO21" s="71" t="e">
        <f>_xlfn.AGGREGATE(1,7,AO3:AO20)</f>
        <v>#DIV/0!</v>
      </c>
      <c r="AP21" s="42"/>
      <c r="AQ21" s="42"/>
      <c r="AR21" s="42"/>
      <c r="AS21" s="42"/>
      <c r="AT21" s="42"/>
      <c r="AU21" s="42"/>
      <c r="AV21" s="71"/>
      <c r="AW21" s="71" t="e">
        <f>_xlfn.AGGREGATE(1,7,AW3:AW20)</f>
        <v>#DIV/0!</v>
      </c>
      <c r="AX21" s="42"/>
      <c r="AY21" s="42"/>
      <c r="AZ21" s="42"/>
      <c r="BA21" s="42"/>
      <c r="BB21" s="42"/>
      <c r="BC21" s="42"/>
      <c r="BD21" s="71"/>
      <c r="BE21" s="71" t="e">
        <f>_xlfn.AGGREGATE(1,7,BE3:BE20)</f>
        <v>#DIV/0!</v>
      </c>
      <c r="BF21" s="42"/>
      <c r="BG21" s="42"/>
      <c r="BH21" s="42"/>
      <c r="BI21" s="42"/>
      <c r="BJ21" s="42"/>
      <c r="BK21" s="42"/>
      <c r="BL21" s="71"/>
      <c r="BM21" s="71" t="e">
        <f>_xlfn.AGGREGATE(1,7,BM3:BM20)</f>
        <v>#DIV/0!</v>
      </c>
      <c r="BN21" s="42"/>
      <c r="BO21" s="42"/>
      <c r="BP21" s="42"/>
      <c r="BQ21" s="42"/>
      <c r="BR21" s="42"/>
      <c r="BS21" s="42"/>
      <c r="BT21" s="71"/>
      <c r="BU21" s="71" t="e">
        <f>_xlfn.AGGREGATE(1,7,BU3:BU20)</f>
        <v>#DIV/0!</v>
      </c>
      <c r="BV21" s="78" t="e">
        <f>_xlfn.AGGREGATE(1,7,BV3:BV20)</f>
        <v>#DIV/0!</v>
      </c>
      <c r="BW21" s="68"/>
      <c r="BX21" s="68"/>
      <c r="BY21" s="68"/>
      <c r="BZ21" s="68"/>
      <c r="CA21" s="68"/>
      <c r="CB21" s="89"/>
      <c r="CC21" s="89"/>
      <c r="CD21" s="68"/>
      <c r="CE21" s="68"/>
      <c r="CF21" s="68"/>
      <c r="CG21" s="68"/>
      <c r="CH21" s="68"/>
      <c r="CI21" s="68"/>
      <c r="CJ21" s="89"/>
      <c r="CK21" s="89"/>
      <c r="CL21" s="68"/>
      <c r="CM21" s="68"/>
      <c r="CN21" s="68"/>
      <c r="CO21" s="68"/>
      <c r="CP21" s="68"/>
      <c r="CQ21" s="68"/>
      <c r="CR21" s="89"/>
      <c r="CS21" s="89"/>
      <c r="CT21" s="90"/>
      <c r="CU21" s="90"/>
      <c r="CV21" s="90"/>
    </row>
    <row r="23" spans="1:101" ht="15.75">
      <c r="BQ23" s="44"/>
    </row>
    <row r="24" spans="1:101" ht="117" customHeight="1">
      <c r="A24" s="45"/>
      <c r="B24" s="199" t="s">
        <v>99</v>
      </c>
      <c r="C24" s="200"/>
      <c r="D24" s="200"/>
      <c r="E24" s="200"/>
      <c r="F24" s="200"/>
      <c r="G24" s="201"/>
      <c r="H24" s="199" t="s">
        <v>99</v>
      </c>
      <c r="I24" s="200"/>
      <c r="J24" s="200"/>
      <c r="K24" s="200"/>
      <c r="L24" s="200"/>
      <c r="M24" s="201"/>
      <c r="N24" s="199" t="s">
        <v>99</v>
      </c>
      <c r="O24" s="200"/>
      <c r="P24" s="200"/>
      <c r="Q24" s="200"/>
      <c r="R24" s="200"/>
      <c r="S24" s="201"/>
      <c r="T24" s="199" t="s">
        <v>99</v>
      </c>
      <c r="U24" s="200"/>
      <c r="V24" s="200"/>
      <c r="W24" s="200"/>
      <c r="X24" s="200"/>
      <c r="Y24" s="201"/>
      <c r="Z24" s="199" t="s">
        <v>99</v>
      </c>
      <c r="AA24" s="200"/>
      <c r="AB24" s="200"/>
      <c r="AC24" s="200"/>
      <c r="AD24" s="200"/>
      <c r="AE24" s="201"/>
      <c r="AF24" s="199" t="s">
        <v>99</v>
      </c>
      <c r="AG24" s="200"/>
      <c r="AH24" s="200"/>
      <c r="AI24" s="200"/>
      <c r="AJ24" s="200"/>
      <c r="AK24" s="201"/>
      <c r="AL24" s="199" t="s">
        <v>99</v>
      </c>
      <c r="AM24" s="200"/>
      <c r="AN24" s="200"/>
      <c r="AO24" s="200"/>
      <c r="AP24" s="200"/>
      <c r="AQ24" s="201"/>
      <c r="AR24" s="199" t="s">
        <v>99</v>
      </c>
      <c r="AS24" s="200"/>
      <c r="AT24" s="200"/>
      <c r="AU24" s="200"/>
      <c r="AV24" s="200"/>
      <c r="AW24" s="201"/>
      <c r="AX24" s="199" t="s">
        <v>99</v>
      </c>
      <c r="AY24" s="200"/>
      <c r="AZ24" s="200"/>
      <c r="BA24" s="200"/>
      <c r="BB24" s="200"/>
      <c r="BC24" s="201"/>
      <c r="BE24" s="123"/>
      <c r="BF24" s="123"/>
      <c r="BG24" s="123"/>
      <c r="BH24" s="123"/>
      <c r="BI24" s="123"/>
      <c r="BJ24" s="209"/>
      <c r="BK24" s="209"/>
      <c r="BL24" s="209"/>
      <c r="BM24" s="209"/>
      <c r="BN24" s="209"/>
      <c r="BO24" s="209"/>
      <c r="BP24" s="209"/>
      <c r="BQ24" s="209"/>
      <c r="BR24" s="209"/>
      <c r="BS24" s="209"/>
      <c r="BT24" s="209"/>
      <c r="BU24" s="209"/>
    </row>
    <row r="25" spans="1:101" ht="177" customHeight="1">
      <c r="A25" s="31"/>
      <c r="B25" s="46" t="s">
        <v>78</v>
      </c>
      <c r="C25" s="47" t="s">
        <v>79</v>
      </c>
      <c r="D25" s="46" t="s">
        <v>75</v>
      </c>
      <c r="E25" s="46" t="s">
        <v>76</v>
      </c>
      <c r="F25" s="46" t="s">
        <v>77</v>
      </c>
      <c r="G25" s="48" t="s">
        <v>80</v>
      </c>
      <c r="H25" s="46" t="s">
        <v>78</v>
      </c>
      <c r="I25" s="47" t="s">
        <v>79</v>
      </c>
      <c r="J25" s="46" t="s">
        <v>75</v>
      </c>
      <c r="K25" s="46" t="s">
        <v>76</v>
      </c>
      <c r="L25" s="46" t="s">
        <v>77</v>
      </c>
      <c r="M25" s="48" t="s">
        <v>85</v>
      </c>
      <c r="N25" s="46" t="s">
        <v>78</v>
      </c>
      <c r="O25" s="47" t="s">
        <v>79</v>
      </c>
      <c r="P25" s="46" t="s">
        <v>75</v>
      </c>
      <c r="Q25" s="46" t="s">
        <v>76</v>
      </c>
      <c r="R25" s="46" t="s">
        <v>77</v>
      </c>
      <c r="S25" s="48" t="s">
        <v>86</v>
      </c>
      <c r="T25" s="46" t="s">
        <v>78</v>
      </c>
      <c r="U25" s="47" t="s">
        <v>79</v>
      </c>
      <c r="V25" s="46" t="s">
        <v>75</v>
      </c>
      <c r="W25" s="46" t="s">
        <v>76</v>
      </c>
      <c r="X25" s="46" t="s">
        <v>77</v>
      </c>
      <c r="Y25" s="48" t="s">
        <v>87</v>
      </c>
      <c r="Z25" s="46" t="s">
        <v>78</v>
      </c>
      <c r="AA25" s="47" t="s">
        <v>79</v>
      </c>
      <c r="AB25" s="46" t="s">
        <v>75</v>
      </c>
      <c r="AC25" s="46" t="s">
        <v>76</v>
      </c>
      <c r="AD25" s="46" t="s">
        <v>77</v>
      </c>
      <c r="AE25" s="48" t="s">
        <v>88</v>
      </c>
      <c r="AF25" s="46" t="s">
        <v>78</v>
      </c>
      <c r="AG25" s="47" t="s">
        <v>79</v>
      </c>
      <c r="AH25" s="46" t="s">
        <v>75</v>
      </c>
      <c r="AI25" s="46" t="s">
        <v>76</v>
      </c>
      <c r="AJ25" s="46" t="s">
        <v>77</v>
      </c>
      <c r="AK25" s="48" t="s">
        <v>89</v>
      </c>
      <c r="AL25" s="46" t="s">
        <v>78</v>
      </c>
      <c r="AM25" s="47" t="s">
        <v>79</v>
      </c>
      <c r="AN25" s="46" t="s">
        <v>75</v>
      </c>
      <c r="AO25" s="46" t="s">
        <v>76</v>
      </c>
      <c r="AP25" s="46" t="s">
        <v>77</v>
      </c>
      <c r="AQ25" s="48" t="s">
        <v>90</v>
      </c>
      <c r="AR25" s="46" t="s">
        <v>78</v>
      </c>
      <c r="AS25" s="47" t="s">
        <v>79</v>
      </c>
      <c r="AT25" s="46" t="s">
        <v>75</v>
      </c>
      <c r="AU25" s="46" t="s">
        <v>76</v>
      </c>
      <c r="AV25" s="46" t="s">
        <v>77</v>
      </c>
      <c r="AW25" s="48" t="s">
        <v>91</v>
      </c>
      <c r="AX25" s="46" t="s">
        <v>78</v>
      </c>
      <c r="AY25" s="47" t="s">
        <v>79</v>
      </c>
      <c r="AZ25" s="46" t="s">
        <v>75</v>
      </c>
      <c r="BA25" s="46" t="s">
        <v>76</v>
      </c>
      <c r="BB25" s="46" t="s">
        <v>77</v>
      </c>
      <c r="BC25" s="128" t="s">
        <v>84</v>
      </c>
      <c r="BD25" s="132" t="s">
        <v>81</v>
      </c>
      <c r="BE25" s="130"/>
      <c r="BF25" s="125"/>
      <c r="BG25" s="125"/>
      <c r="BH25" s="125"/>
      <c r="BI25" s="125"/>
      <c r="BJ25" s="125"/>
      <c r="BK25" s="124"/>
      <c r="BL25" s="125"/>
      <c r="BM25" s="125"/>
      <c r="BN25" s="125"/>
      <c r="BO25" s="125"/>
      <c r="BP25" s="125"/>
      <c r="BQ25" s="124"/>
      <c r="BR25" s="125"/>
      <c r="BS25" s="125"/>
      <c r="BT25" s="125"/>
      <c r="BU25" s="125"/>
    </row>
    <row r="26" spans="1:101">
      <c r="A26" s="28" t="str">
        <f>A3</f>
        <v>Alumno 1</v>
      </c>
      <c r="B26" s="50"/>
      <c r="C26" s="50"/>
      <c r="D26" s="50"/>
      <c r="E26" s="50"/>
      <c r="F26" s="50"/>
      <c r="G26" s="73" t="e">
        <f>AVERAGE(B26:F26)/4*10</f>
        <v>#DIV/0!</v>
      </c>
      <c r="H26" s="50"/>
      <c r="I26" s="50"/>
      <c r="J26" s="50"/>
      <c r="K26" s="50"/>
      <c r="L26" s="50"/>
      <c r="M26" s="73" t="e">
        <f>AVERAGE(H26:L26)/4*10</f>
        <v>#DIV/0!</v>
      </c>
      <c r="N26" s="50"/>
      <c r="O26" s="50"/>
      <c r="P26" s="50"/>
      <c r="Q26" s="50"/>
      <c r="R26" s="50"/>
      <c r="S26" s="73" t="e">
        <f>AVERAGE(N26:R26)/4*10</f>
        <v>#DIV/0!</v>
      </c>
      <c r="T26" s="50"/>
      <c r="U26" s="50"/>
      <c r="V26" s="50"/>
      <c r="W26" s="50"/>
      <c r="X26" s="50"/>
      <c r="Y26" s="73" t="e">
        <f>AVERAGE(T26:X26)/4*10</f>
        <v>#DIV/0!</v>
      </c>
      <c r="Z26" s="50"/>
      <c r="AA26" s="50"/>
      <c r="AB26" s="50"/>
      <c r="AC26" s="50"/>
      <c r="AD26" s="50"/>
      <c r="AE26" s="73" t="e">
        <f>AVERAGE(Z26:AD26)/4*10</f>
        <v>#DIV/0!</v>
      </c>
      <c r="AF26" s="50"/>
      <c r="AG26" s="50"/>
      <c r="AH26" s="50"/>
      <c r="AI26" s="50"/>
      <c r="AJ26" s="50"/>
      <c r="AK26" s="73" t="e">
        <f>AVERAGE(AF26:AJ26)/4*10</f>
        <v>#DIV/0!</v>
      </c>
      <c r="AL26" s="50"/>
      <c r="AM26" s="50"/>
      <c r="AN26" s="50"/>
      <c r="AO26" s="50"/>
      <c r="AP26" s="50"/>
      <c r="AQ26" s="73" t="e">
        <f>AVERAGE(AL26:AP26)/4*10</f>
        <v>#DIV/0!</v>
      </c>
      <c r="AR26" s="50"/>
      <c r="AS26" s="50"/>
      <c r="AT26" s="50"/>
      <c r="AU26" s="50"/>
      <c r="AV26" s="50"/>
      <c r="AW26" s="73" t="e">
        <f>AVERAGE(AR26:AV26)/4*10</f>
        <v>#DIV/0!</v>
      </c>
      <c r="AX26" s="50"/>
      <c r="AY26" s="50"/>
      <c r="AZ26" s="50"/>
      <c r="BA26" s="50"/>
      <c r="BB26" s="50"/>
      <c r="BC26" s="129" t="e">
        <f>AVERAGE(AX26:BB26)/4*10</f>
        <v>#DIV/0!</v>
      </c>
      <c r="BD26" s="133" t="e">
        <f>_xlfn.AGGREGATE(1,7,G26,M26,S26,Y26,AE26,AK26,AQ26,AW26,BC26)</f>
        <v>#DIV/0!</v>
      </c>
      <c r="BE26" s="131"/>
      <c r="BF26" s="126"/>
      <c r="BG26" s="126"/>
      <c r="BH26" s="126"/>
      <c r="BI26" s="127"/>
      <c r="BJ26" s="126"/>
      <c r="BK26" s="126"/>
      <c r="BL26" s="126"/>
      <c r="BM26" s="126"/>
      <c r="BN26" s="126"/>
      <c r="BO26" s="127"/>
      <c r="BP26" s="126"/>
      <c r="BQ26" s="126"/>
      <c r="BR26" s="126"/>
      <c r="BS26" s="126"/>
      <c r="BT26" s="126"/>
      <c r="BU26" s="127"/>
      <c r="CH26" s="71"/>
      <c r="CI26" s="71" t="s">
        <v>0</v>
      </c>
      <c r="CJ26" s="71" t="s">
        <v>1</v>
      </c>
      <c r="CK26" s="71" t="s">
        <v>2</v>
      </c>
      <c r="CL26" s="71" t="s">
        <v>3</v>
      </c>
      <c r="CM26" s="71" t="s">
        <v>65</v>
      </c>
      <c r="CN26" s="71" t="s">
        <v>66</v>
      </c>
      <c r="CO26" s="71" t="s">
        <v>67</v>
      </c>
      <c r="CP26" s="71" t="s">
        <v>68</v>
      </c>
      <c r="CQ26" s="71" t="s">
        <v>69</v>
      </c>
      <c r="CR26" s="71"/>
      <c r="CS26" s="71"/>
      <c r="CT26" s="77"/>
      <c r="CU26" s="51"/>
      <c r="CV26" s="51"/>
      <c r="CW26" s="51"/>
    </row>
    <row r="27" spans="1:101">
      <c r="A27" s="28" t="str">
        <f t="shared" ref="A27:A43" si="10">A4</f>
        <v>Alumno 2</v>
      </c>
      <c r="B27" s="50"/>
      <c r="C27" s="50"/>
      <c r="D27" s="50"/>
      <c r="E27" s="50"/>
      <c r="F27" s="50"/>
      <c r="G27" s="73" t="e">
        <f t="shared" ref="G27:G43" si="11">AVERAGE(B27:F27)/4*10</f>
        <v>#DIV/0!</v>
      </c>
      <c r="H27" s="50"/>
      <c r="I27" s="50"/>
      <c r="J27" s="50"/>
      <c r="K27" s="50"/>
      <c r="L27" s="50"/>
      <c r="M27" s="73" t="e">
        <f t="shared" ref="M27:M43" si="12">AVERAGE(H27:L27)/4*10</f>
        <v>#DIV/0!</v>
      </c>
      <c r="N27" s="50"/>
      <c r="O27" s="50"/>
      <c r="P27" s="50"/>
      <c r="Q27" s="50"/>
      <c r="R27" s="50"/>
      <c r="S27" s="73" t="e">
        <f t="shared" ref="S27:S43" si="13">AVERAGE(N27:R27)/4*10</f>
        <v>#DIV/0!</v>
      </c>
      <c r="T27" s="50"/>
      <c r="U27" s="50"/>
      <c r="V27" s="50"/>
      <c r="W27" s="50"/>
      <c r="X27" s="50"/>
      <c r="Y27" s="73" t="e">
        <f t="shared" ref="Y27:Y43" si="14">AVERAGE(T27:X27)/4*10</f>
        <v>#DIV/0!</v>
      </c>
      <c r="Z27" s="50"/>
      <c r="AA27" s="50"/>
      <c r="AB27" s="50"/>
      <c r="AC27" s="50"/>
      <c r="AD27" s="50"/>
      <c r="AE27" s="73" t="e">
        <f t="shared" ref="AE27:AE43" si="15">AVERAGE(Z27:AD27)/4*10</f>
        <v>#DIV/0!</v>
      </c>
      <c r="AF27" s="50"/>
      <c r="AG27" s="50"/>
      <c r="AH27" s="50"/>
      <c r="AI27" s="50"/>
      <c r="AJ27" s="50"/>
      <c r="AK27" s="73" t="e">
        <f t="shared" ref="AK27:AK43" si="16">AVERAGE(AF27:AJ27)/4*10</f>
        <v>#DIV/0!</v>
      </c>
      <c r="AL27" s="50"/>
      <c r="AM27" s="50"/>
      <c r="AN27" s="50"/>
      <c r="AO27" s="50"/>
      <c r="AP27" s="50"/>
      <c r="AQ27" s="73" t="e">
        <f t="shared" ref="AQ27:AQ43" si="17">AVERAGE(AL27:AP27)/4*10</f>
        <v>#DIV/0!</v>
      </c>
      <c r="AR27" s="50"/>
      <c r="AS27" s="50"/>
      <c r="AT27" s="50"/>
      <c r="AU27" s="50"/>
      <c r="AV27" s="50"/>
      <c r="AW27" s="73" t="e">
        <f t="shared" ref="AW27:AW43" si="18">AVERAGE(AR27:AV27)/4*10</f>
        <v>#DIV/0!</v>
      </c>
      <c r="AX27" s="50"/>
      <c r="AY27" s="50"/>
      <c r="AZ27" s="50"/>
      <c r="BA27" s="50"/>
      <c r="BB27" s="50"/>
      <c r="BC27" s="129" t="e">
        <f t="shared" ref="BC27:BC43" si="19">AVERAGE(AX27:BB27)/4*10</f>
        <v>#DIV/0!</v>
      </c>
      <c r="BD27" s="133" t="e">
        <f t="shared" ref="BD27:BD43" si="20">_xlfn.AGGREGATE(1,7,G27,M27,S27,Y27,AE27,AK27,AQ27,AW27,BC27)</f>
        <v>#DIV/0!</v>
      </c>
      <c r="BE27" s="131"/>
      <c r="BF27" s="126"/>
      <c r="BG27" s="126"/>
      <c r="BH27" s="126"/>
      <c r="BI27" s="127"/>
      <c r="BJ27" s="126"/>
      <c r="BK27" s="126"/>
      <c r="BL27" s="126"/>
      <c r="BM27" s="126"/>
      <c r="BN27" s="126"/>
      <c r="BO27" s="127"/>
      <c r="BP27" s="126"/>
      <c r="BQ27" s="126"/>
      <c r="BR27" s="126"/>
      <c r="BS27" s="126"/>
      <c r="BT27" s="126"/>
      <c r="BU27" s="127"/>
      <c r="CH27" s="71">
        <v>1</v>
      </c>
      <c r="CI27" s="78" t="e">
        <f>I3</f>
        <v>#DIV/0!</v>
      </c>
      <c r="CJ27" s="78" t="e">
        <f>Q3</f>
        <v>#DIV/0!</v>
      </c>
      <c r="CK27" s="78" t="e">
        <f>Y3</f>
        <v>#DIV/0!</v>
      </c>
      <c r="CL27" s="78" t="e">
        <f>AG3</f>
        <v>#DIV/0!</v>
      </c>
      <c r="CM27" s="78" t="e">
        <f>AO3</f>
        <v>#DIV/0!</v>
      </c>
      <c r="CN27" s="78" t="e">
        <f>AW3</f>
        <v>#DIV/0!</v>
      </c>
      <c r="CO27" s="78" t="e">
        <f>BE3</f>
        <v>#DIV/0!</v>
      </c>
      <c r="CP27" s="78" t="e">
        <f>BM3</f>
        <v>#DIV/0!</v>
      </c>
      <c r="CQ27" s="78" t="e">
        <f>BU3</f>
        <v>#DIV/0!</v>
      </c>
      <c r="CR27" s="78"/>
      <c r="CS27" s="78"/>
      <c r="CT27" s="79"/>
      <c r="CU27" s="52"/>
      <c r="CV27" s="52"/>
      <c r="CW27" s="52"/>
    </row>
    <row r="28" spans="1:101">
      <c r="A28" s="28" t="str">
        <f t="shared" si="10"/>
        <v>Alumno 3</v>
      </c>
      <c r="B28" s="50"/>
      <c r="C28" s="50"/>
      <c r="D28" s="50"/>
      <c r="E28" s="50"/>
      <c r="F28" s="50"/>
      <c r="G28" s="73" t="e">
        <f t="shared" si="11"/>
        <v>#DIV/0!</v>
      </c>
      <c r="H28" s="50"/>
      <c r="I28" s="50"/>
      <c r="J28" s="50"/>
      <c r="K28" s="50"/>
      <c r="L28" s="50"/>
      <c r="M28" s="73" t="e">
        <f t="shared" si="12"/>
        <v>#DIV/0!</v>
      </c>
      <c r="N28" s="50"/>
      <c r="O28" s="50"/>
      <c r="P28" s="50"/>
      <c r="Q28" s="50"/>
      <c r="R28" s="50"/>
      <c r="S28" s="73" t="e">
        <f t="shared" si="13"/>
        <v>#DIV/0!</v>
      </c>
      <c r="T28" s="50"/>
      <c r="U28" s="50"/>
      <c r="V28" s="50"/>
      <c r="W28" s="50"/>
      <c r="X28" s="50"/>
      <c r="Y28" s="73" t="e">
        <f t="shared" si="14"/>
        <v>#DIV/0!</v>
      </c>
      <c r="Z28" s="50"/>
      <c r="AA28" s="50"/>
      <c r="AB28" s="50"/>
      <c r="AC28" s="50"/>
      <c r="AD28" s="50"/>
      <c r="AE28" s="73" t="e">
        <f t="shared" si="15"/>
        <v>#DIV/0!</v>
      </c>
      <c r="AF28" s="50"/>
      <c r="AG28" s="50"/>
      <c r="AH28" s="50"/>
      <c r="AI28" s="50"/>
      <c r="AJ28" s="50"/>
      <c r="AK28" s="73" t="e">
        <f t="shared" si="16"/>
        <v>#DIV/0!</v>
      </c>
      <c r="AL28" s="50"/>
      <c r="AM28" s="50"/>
      <c r="AN28" s="50"/>
      <c r="AO28" s="50"/>
      <c r="AP28" s="50"/>
      <c r="AQ28" s="73" t="e">
        <f t="shared" si="17"/>
        <v>#DIV/0!</v>
      </c>
      <c r="AR28" s="50"/>
      <c r="AS28" s="50"/>
      <c r="AT28" s="50"/>
      <c r="AU28" s="50"/>
      <c r="AV28" s="50"/>
      <c r="AW28" s="73" t="e">
        <f t="shared" si="18"/>
        <v>#DIV/0!</v>
      </c>
      <c r="AX28" s="50"/>
      <c r="AY28" s="50"/>
      <c r="AZ28" s="50"/>
      <c r="BA28" s="50"/>
      <c r="BB28" s="50"/>
      <c r="BC28" s="129" t="e">
        <f t="shared" si="19"/>
        <v>#DIV/0!</v>
      </c>
      <c r="BD28" s="133" t="e">
        <f t="shared" si="20"/>
        <v>#DIV/0!</v>
      </c>
      <c r="BE28" s="131"/>
      <c r="BF28" s="126"/>
      <c r="BG28" s="126"/>
      <c r="BH28" s="126"/>
      <c r="BI28" s="127"/>
      <c r="BJ28" s="126"/>
      <c r="BK28" s="126"/>
      <c r="BL28" s="126"/>
      <c r="BM28" s="126"/>
      <c r="BN28" s="126"/>
      <c r="BO28" s="127"/>
      <c r="BP28" s="126"/>
      <c r="BQ28" s="126"/>
      <c r="BR28" s="126"/>
      <c r="BS28" s="126"/>
      <c r="BT28" s="126"/>
      <c r="BU28" s="127"/>
      <c r="CH28" s="71">
        <v>2</v>
      </c>
      <c r="CI28" s="78" t="e">
        <f t="shared" ref="CI28:CI44" si="21">I4</f>
        <v>#DIV/0!</v>
      </c>
      <c r="CJ28" s="78" t="e">
        <f t="shared" ref="CJ28:CJ44" si="22">Q4</f>
        <v>#DIV/0!</v>
      </c>
      <c r="CK28" s="78" t="e">
        <f t="shared" ref="CK28:CK44" si="23">Y4</f>
        <v>#DIV/0!</v>
      </c>
      <c r="CL28" s="78" t="e">
        <f t="shared" ref="CL28:CL44" si="24">AG4</f>
        <v>#DIV/0!</v>
      </c>
      <c r="CM28" s="78" t="e">
        <f t="shared" ref="CM28:CM44" si="25">AO4</f>
        <v>#DIV/0!</v>
      </c>
      <c r="CN28" s="78" t="e">
        <f t="shared" ref="CN28:CN44" si="26">AW4</f>
        <v>#DIV/0!</v>
      </c>
      <c r="CO28" s="78" t="e">
        <f t="shared" ref="CO28:CO44" si="27">BE4</f>
        <v>#DIV/0!</v>
      </c>
      <c r="CP28" s="78" t="e">
        <f t="shared" ref="CP28:CP44" si="28">BM4</f>
        <v>#DIV/0!</v>
      </c>
      <c r="CQ28" s="78" t="e">
        <f t="shared" ref="CQ28:CQ44" si="29">BU4</f>
        <v>#DIV/0!</v>
      </c>
      <c r="CR28" s="78"/>
      <c r="CS28" s="78"/>
      <c r="CT28" s="79"/>
      <c r="CU28" s="52"/>
      <c r="CV28" s="52"/>
      <c r="CW28" s="52"/>
    </row>
    <row r="29" spans="1:101">
      <c r="A29" s="28" t="str">
        <f t="shared" si="10"/>
        <v>Alumno 4</v>
      </c>
      <c r="B29" s="50"/>
      <c r="C29" s="50"/>
      <c r="D29" s="50"/>
      <c r="E29" s="50"/>
      <c r="F29" s="50"/>
      <c r="G29" s="73" t="e">
        <f t="shared" si="11"/>
        <v>#DIV/0!</v>
      </c>
      <c r="H29" s="50"/>
      <c r="I29" s="50"/>
      <c r="J29" s="50"/>
      <c r="K29" s="50"/>
      <c r="L29" s="50"/>
      <c r="M29" s="73" t="e">
        <f t="shared" si="12"/>
        <v>#DIV/0!</v>
      </c>
      <c r="N29" s="50"/>
      <c r="O29" s="50"/>
      <c r="P29" s="50"/>
      <c r="Q29" s="50"/>
      <c r="R29" s="50"/>
      <c r="S29" s="73" t="e">
        <f t="shared" si="13"/>
        <v>#DIV/0!</v>
      </c>
      <c r="T29" s="50"/>
      <c r="U29" s="50"/>
      <c r="V29" s="50"/>
      <c r="W29" s="50"/>
      <c r="X29" s="50"/>
      <c r="Y29" s="73" t="e">
        <f t="shared" si="14"/>
        <v>#DIV/0!</v>
      </c>
      <c r="Z29" s="50"/>
      <c r="AA29" s="50"/>
      <c r="AB29" s="50"/>
      <c r="AC29" s="50"/>
      <c r="AD29" s="50"/>
      <c r="AE29" s="73" t="e">
        <f t="shared" si="15"/>
        <v>#DIV/0!</v>
      </c>
      <c r="AF29" s="50"/>
      <c r="AG29" s="50"/>
      <c r="AH29" s="50"/>
      <c r="AI29" s="50"/>
      <c r="AJ29" s="50"/>
      <c r="AK29" s="73" t="e">
        <f t="shared" si="16"/>
        <v>#DIV/0!</v>
      </c>
      <c r="AL29" s="50"/>
      <c r="AM29" s="50"/>
      <c r="AN29" s="50"/>
      <c r="AO29" s="50"/>
      <c r="AP29" s="50"/>
      <c r="AQ29" s="73" t="e">
        <f t="shared" si="17"/>
        <v>#DIV/0!</v>
      </c>
      <c r="AR29" s="50"/>
      <c r="AS29" s="50"/>
      <c r="AT29" s="50"/>
      <c r="AU29" s="50"/>
      <c r="AV29" s="50"/>
      <c r="AW29" s="73" t="e">
        <f t="shared" si="18"/>
        <v>#DIV/0!</v>
      </c>
      <c r="AX29" s="50"/>
      <c r="AY29" s="50"/>
      <c r="AZ29" s="50"/>
      <c r="BA29" s="50"/>
      <c r="BB29" s="50"/>
      <c r="BC29" s="129" t="e">
        <f t="shared" si="19"/>
        <v>#DIV/0!</v>
      </c>
      <c r="BD29" s="133" t="e">
        <f t="shared" si="20"/>
        <v>#DIV/0!</v>
      </c>
      <c r="BE29" s="131"/>
      <c r="BF29" s="126"/>
      <c r="BG29" s="126"/>
      <c r="BH29" s="126"/>
      <c r="BI29" s="127"/>
      <c r="BJ29" s="126"/>
      <c r="BK29" s="126"/>
      <c r="BL29" s="126"/>
      <c r="BM29" s="126"/>
      <c r="BN29" s="126"/>
      <c r="BO29" s="127"/>
      <c r="BP29" s="126"/>
      <c r="BQ29" s="126"/>
      <c r="BR29" s="126"/>
      <c r="BS29" s="126"/>
      <c r="BT29" s="126"/>
      <c r="BU29" s="127"/>
      <c r="CH29" s="71">
        <v>3</v>
      </c>
      <c r="CI29" s="78" t="e">
        <f t="shared" si="21"/>
        <v>#DIV/0!</v>
      </c>
      <c r="CJ29" s="78" t="e">
        <f t="shared" si="22"/>
        <v>#DIV/0!</v>
      </c>
      <c r="CK29" s="78" t="e">
        <f t="shared" si="23"/>
        <v>#DIV/0!</v>
      </c>
      <c r="CL29" s="78" t="e">
        <f t="shared" si="24"/>
        <v>#DIV/0!</v>
      </c>
      <c r="CM29" s="78" t="e">
        <f t="shared" si="25"/>
        <v>#DIV/0!</v>
      </c>
      <c r="CN29" s="78" t="e">
        <f t="shared" si="26"/>
        <v>#DIV/0!</v>
      </c>
      <c r="CO29" s="78" t="e">
        <f t="shared" si="27"/>
        <v>#DIV/0!</v>
      </c>
      <c r="CP29" s="78" t="e">
        <f t="shared" si="28"/>
        <v>#DIV/0!</v>
      </c>
      <c r="CQ29" s="78" t="e">
        <f t="shared" si="29"/>
        <v>#DIV/0!</v>
      </c>
      <c r="CR29" s="78"/>
      <c r="CS29" s="78"/>
      <c r="CT29" s="79"/>
      <c r="CU29" s="52"/>
      <c r="CV29" s="52"/>
      <c r="CW29" s="52"/>
    </row>
    <row r="30" spans="1:101">
      <c r="A30" s="28" t="str">
        <f t="shared" si="10"/>
        <v>Alumno 5</v>
      </c>
      <c r="B30" s="50"/>
      <c r="C30" s="50"/>
      <c r="D30" s="50"/>
      <c r="E30" s="50"/>
      <c r="F30" s="50"/>
      <c r="G30" s="73" t="e">
        <f t="shared" si="11"/>
        <v>#DIV/0!</v>
      </c>
      <c r="H30" s="50"/>
      <c r="I30" s="50"/>
      <c r="J30" s="50"/>
      <c r="K30" s="50"/>
      <c r="L30" s="50"/>
      <c r="M30" s="73" t="e">
        <f t="shared" si="12"/>
        <v>#DIV/0!</v>
      </c>
      <c r="N30" s="50"/>
      <c r="O30" s="50"/>
      <c r="P30" s="50"/>
      <c r="Q30" s="50"/>
      <c r="R30" s="50"/>
      <c r="S30" s="73" t="e">
        <f t="shared" si="13"/>
        <v>#DIV/0!</v>
      </c>
      <c r="T30" s="50"/>
      <c r="U30" s="50"/>
      <c r="V30" s="50"/>
      <c r="W30" s="50"/>
      <c r="X30" s="50"/>
      <c r="Y30" s="73" t="e">
        <f t="shared" si="14"/>
        <v>#DIV/0!</v>
      </c>
      <c r="Z30" s="50"/>
      <c r="AA30" s="50"/>
      <c r="AB30" s="50"/>
      <c r="AC30" s="50"/>
      <c r="AD30" s="50"/>
      <c r="AE30" s="73" t="e">
        <f t="shared" si="15"/>
        <v>#DIV/0!</v>
      </c>
      <c r="AF30" s="50"/>
      <c r="AG30" s="50"/>
      <c r="AH30" s="50"/>
      <c r="AI30" s="50"/>
      <c r="AJ30" s="50"/>
      <c r="AK30" s="73" t="e">
        <f t="shared" si="16"/>
        <v>#DIV/0!</v>
      </c>
      <c r="AL30" s="50"/>
      <c r="AM30" s="50"/>
      <c r="AN30" s="50"/>
      <c r="AO30" s="50"/>
      <c r="AP30" s="50"/>
      <c r="AQ30" s="73" t="e">
        <f t="shared" si="17"/>
        <v>#DIV/0!</v>
      </c>
      <c r="AR30" s="50"/>
      <c r="AS30" s="50"/>
      <c r="AT30" s="50"/>
      <c r="AU30" s="50"/>
      <c r="AV30" s="50"/>
      <c r="AW30" s="73" t="e">
        <f t="shared" si="18"/>
        <v>#DIV/0!</v>
      </c>
      <c r="AX30" s="50"/>
      <c r="AY30" s="50"/>
      <c r="AZ30" s="50"/>
      <c r="BA30" s="50"/>
      <c r="BB30" s="50"/>
      <c r="BC30" s="129" t="e">
        <f t="shared" si="19"/>
        <v>#DIV/0!</v>
      </c>
      <c r="BD30" s="133" t="e">
        <f t="shared" si="20"/>
        <v>#DIV/0!</v>
      </c>
      <c r="BE30" s="131"/>
      <c r="BF30" s="126"/>
      <c r="BG30" s="126"/>
      <c r="BH30" s="126"/>
      <c r="BI30" s="127"/>
      <c r="BJ30" s="126"/>
      <c r="BK30" s="126"/>
      <c r="BL30" s="126"/>
      <c r="BM30" s="126"/>
      <c r="BN30" s="126"/>
      <c r="BO30" s="127"/>
      <c r="BP30" s="126"/>
      <c r="BQ30" s="126"/>
      <c r="BR30" s="126"/>
      <c r="BS30" s="126"/>
      <c r="BT30" s="126"/>
      <c r="BU30" s="127"/>
      <c r="CH30" s="71">
        <v>4</v>
      </c>
      <c r="CI30" s="78" t="e">
        <f t="shared" si="21"/>
        <v>#DIV/0!</v>
      </c>
      <c r="CJ30" s="78" t="e">
        <f t="shared" si="22"/>
        <v>#DIV/0!</v>
      </c>
      <c r="CK30" s="78" t="e">
        <f t="shared" si="23"/>
        <v>#DIV/0!</v>
      </c>
      <c r="CL30" s="78" t="e">
        <f t="shared" si="24"/>
        <v>#DIV/0!</v>
      </c>
      <c r="CM30" s="78" t="e">
        <f t="shared" si="25"/>
        <v>#DIV/0!</v>
      </c>
      <c r="CN30" s="78" t="e">
        <f t="shared" si="26"/>
        <v>#DIV/0!</v>
      </c>
      <c r="CO30" s="78" t="e">
        <f t="shared" si="27"/>
        <v>#DIV/0!</v>
      </c>
      <c r="CP30" s="78" t="e">
        <f t="shared" si="28"/>
        <v>#DIV/0!</v>
      </c>
      <c r="CQ30" s="78" t="e">
        <f t="shared" si="29"/>
        <v>#DIV/0!</v>
      </c>
      <c r="CR30" s="78"/>
      <c r="CS30" s="78"/>
      <c r="CT30" s="79"/>
      <c r="CU30" s="52"/>
      <c r="CV30" s="52"/>
      <c r="CW30" s="52"/>
    </row>
    <row r="31" spans="1:101">
      <c r="A31" s="28" t="str">
        <f t="shared" si="10"/>
        <v>Alumno 6</v>
      </c>
      <c r="B31" s="50"/>
      <c r="C31" s="50"/>
      <c r="D31" s="50"/>
      <c r="E31" s="50"/>
      <c r="F31" s="50"/>
      <c r="G31" s="73" t="e">
        <f t="shared" si="11"/>
        <v>#DIV/0!</v>
      </c>
      <c r="H31" s="50"/>
      <c r="I31" s="50"/>
      <c r="J31" s="50"/>
      <c r="K31" s="50"/>
      <c r="L31" s="50"/>
      <c r="M31" s="73" t="e">
        <f t="shared" si="12"/>
        <v>#DIV/0!</v>
      </c>
      <c r="N31" s="50"/>
      <c r="O31" s="50"/>
      <c r="P31" s="50"/>
      <c r="Q31" s="50"/>
      <c r="R31" s="50"/>
      <c r="S31" s="73" t="e">
        <f t="shared" si="13"/>
        <v>#DIV/0!</v>
      </c>
      <c r="T31" s="50"/>
      <c r="U31" s="50"/>
      <c r="V31" s="50"/>
      <c r="W31" s="50"/>
      <c r="X31" s="50"/>
      <c r="Y31" s="73" t="e">
        <f t="shared" si="14"/>
        <v>#DIV/0!</v>
      </c>
      <c r="Z31" s="50"/>
      <c r="AA31" s="50"/>
      <c r="AB31" s="50"/>
      <c r="AC31" s="50"/>
      <c r="AD31" s="50"/>
      <c r="AE31" s="73" t="e">
        <f t="shared" si="15"/>
        <v>#DIV/0!</v>
      </c>
      <c r="AF31" s="50"/>
      <c r="AG31" s="50"/>
      <c r="AH31" s="50"/>
      <c r="AI31" s="50"/>
      <c r="AJ31" s="50"/>
      <c r="AK31" s="73" t="e">
        <f t="shared" si="16"/>
        <v>#DIV/0!</v>
      </c>
      <c r="AL31" s="50"/>
      <c r="AM31" s="50"/>
      <c r="AN31" s="50"/>
      <c r="AO31" s="50"/>
      <c r="AP31" s="50"/>
      <c r="AQ31" s="73" t="e">
        <f t="shared" si="17"/>
        <v>#DIV/0!</v>
      </c>
      <c r="AR31" s="50"/>
      <c r="AS31" s="50"/>
      <c r="AT31" s="50"/>
      <c r="AU31" s="50"/>
      <c r="AV31" s="50"/>
      <c r="AW31" s="73" t="e">
        <f t="shared" si="18"/>
        <v>#DIV/0!</v>
      </c>
      <c r="AX31" s="50"/>
      <c r="AY31" s="50"/>
      <c r="AZ31" s="50"/>
      <c r="BA31" s="50"/>
      <c r="BB31" s="50"/>
      <c r="BC31" s="129" t="e">
        <f t="shared" si="19"/>
        <v>#DIV/0!</v>
      </c>
      <c r="BD31" s="133" t="e">
        <f t="shared" si="20"/>
        <v>#DIV/0!</v>
      </c>
      <c r="BE31" s="131"/>
      <c r="BF31" s="126"/>
      <c r="BG31" s="126"/>
      <c r="BH31" s="126"/>
      <c r="BI31" s="127"/>
      <c r="BJ31" s="126"/>
      <c r="BK31" s="126"/>
      <c r="BL31" s="126"/>
      <c r="BM31" s="126"/>
      <c r="BN31" s="126"/>
      <c r="BO31" s="127"/>
      <c r="BP31" s="126"/>
      <c r="BQ31" s="126"/>
      <c r="BR31" s="126"/>
      <c r="BS31" s="126"/>
      <c r="BT31" s="126"/>
      <c r="BU31" s="127"/>
      <c r="CH31" s="71">
        <v>5</v>
      </c>
      <c r="CI31" s="78" t="e">
        <f t="shared" si="21"/>
        <v>#DIV/0!</v>
      </c>
      <c r="CJ31" s="78" t="e">
        <f t="shared" si="22"/>
        <v>#DIV/0!</v>
      </c>
      <c r="CK31" s="78" t="e">
        <f t="shared" si="23"/>
        <v>#DIV/0!</v>
      </c>
      <c r="CL31" s="78" t="e">
        <f t="shared" si="24"/>
        <v>#DIV/0!</v>
      </c>
      <c r="CM31" s="78" t="e">
        <f t="shared" si="25"/>
        <v>#DIV/0!</v>
      </c>
      <c r="CN31" s="78" t="e">
        <f t="shared" si="26"/>
        <v>#DIV/0!</v>
      </c>
      <c r="CO31" s="78" t="e">
        <f t="shared" si="27"/>
        <v>#DIV/0!</v>
      </c>
      <c r="CP31" s="78" t="e">
        <f t="shared" si="28"/>
        <v>#DIV/0!</v>
      </c>
      <c r="CQ31" s="78" t="e">
        <f t="shared" si="29"/>
        <v>#DIV/0!</v>
      </c>
      <c r="CR31" s="78"/>
      <c r="CS31" s="78"/>
      <c r="CT31" s="79"/>
      <c r="CU31" s="52"/>
      <c r="CV31" s="52"/>
      <c r="CW31" s="52"/>
    </row>
    <row r="32" spans="1:101">
      <c r="A32" s="28" t="str">
        <f t="shared" si="10"/>
        <v>Alumno 7</v>
      </c>
      <c r="B32" s="50"/>
      <c r="C32" s="50"/>
      <c r="D32" s="50"/>
      <c r="E32" s="50"/>
      <c r="F32" s="50"/>
      <c r="G32" s="73" t="e">
        <f t="shared" si="11"/>
        <v>#DIV/0!</v>
      </c>
      <c r="H32" s="50"/>
      <c r="I32" s="50"/>
      <c r="J32" s="50"/>
      <c r="K32" s="50"/>
      <c r="L32" s="50"/>
      <c r="M32" s="73" t="e">
        <f t="shared" si="12"/>
        <v>#DIV/0!</v>
      </c>
      <c r="N32" s="50"/>
      <c r="O32" s="50"/>
      <c r="P32" s="50"/>
      <c r="Q32" s="50"/>
      <c r="R32" s="50"/>
      <c r="S32" s="73" t="e">
        <f t="shared" si="13"/>
        <v>#DIV/0!</v>
      </c>
      <c r="T32" s="50"/>
      <c r="U32" s="50"/>
      <c r="V32" s="50"/>
      <c r="W32" s="50"/>
      <c r="X32" s="50"/>
      <c r="Y32" s="73" t="e">
        <f t="shared" si="14"/>
        <v>#DIV/0!</v>
      </c>
      <c r="Z32" s="50"/>
      <c r="AA32" s="50"/>
      <c r="AB32" s="50"/>
      <c r="AC32" s="50"/>
      <c r="AD32" s="50"/>
      <c r="AE32" s="73" t="e">
        <f t="shared" si="15"/>
        <v>#DIV/0!</v>
      </c>
      <c r="AF32" s="50"/>
      <c r="AG32" s="50"/>
      <c r="AH32" s="50"/>
      <c r="AI32" s="50"/>
      <c r="AJ32" s="50"/>
      <c r="AK32" s="73" t="e">
        <f t="shared" si="16"/>
        <v>#DIV/0!</v>
      </c>
      <c r="AL32" s="50"/>
      <c r="AM32" s="50"/>
      <c r="AN32" s="50"/>
      <c r="AO32" s="50"/>
      <c r="AP32" s="50"/>
      <c r="AQ32" s="73" t="e">
        <f t="shared" si="17"/>
        <v>#DIV/0!</v>
      </c>
      <c r="AR32" s="50"/>
      <c r="AS32" s="50"/>
      <c r="AT32" s="50"/>
      <c r="AU32" s="50"/>
      <c r="AV32" s="50"/>
      <c r="AW32" s="73" t="e">
        <f t="shared" si="18"/>
        <v>#DIV/0!</v>
      </c>
      <c r="AX32" s="50"/>
      <c r="AY32" s="50"/>
      <c r="AZ32" s="50"/>
      <c r="BA32" s="50"/>
      <c r="BB32" s="50"/>
      <c r="BC32" s="129" t="e">
        <f t="shared" si="19"/>
        <v>#DIV/0!</v>
      </c>
      <c r="BD32" s="133" t="e">
        <f t="shared" si="20"/>
        <v>#DIV/0!</v>
      </c>
      <c r="BE32" s="131"/>
      <c r="BF32" s="126"/>
      <c r="BG32" s="126"/>
      <c r="BH32" s="126"/>
      <c r="BI32" s="127"/>
      <c r="BJ32" s="126"/>
      <c r="BK32" s="126"/>
      <c r="BL32" s="126"/>
      <c r="BM32" s="126"/>
      <c r="BN32" s="126"/>
      <c r="BO32" s="127"/>
      <c r="BP32" s="126"/>
      <c r="BQ32" s="126"/>
      <c r="BR32" s="126"/>
      <c r="BS32" s="126"/>
      <c r="BT32" s="126"/>
      <c r="BU32" s="127"/>
      <c r="CH32" s="71">
        <v>6</v>
      </c>
      <c r="CI32" s="78" t="e">
        <f t="shared" si="21"/>
        <v>#DIV/0!</v>
      </c>
      <c r="CJ32" s="78" t="e">
        <f t="shared" si="22"/>
        <v>#DIV/0!</v>
      </c>
      <c r="CK32" s="78" t="e">
        <f t="shared" si="23"/>
        <v>#DIV/0!</v>
      </c>
      <c r="CL32" s="78" t="e">
        <f t="shared" si="24"/>
        <v>#DIV/0!</v>
      </c>
      <c r="CM32" s="78" t="e">
        <f t="shared" si="25"/>
        <v>#DIV/0!</v>
      </c>
      <c r="CN32" s="78" t="e">
        <f t="shared" si="26"/>
        <v>#DIV/0!</v>
      </c>
      <c r="CO32" s="78" t="e">
        <f t="shared" si="27"/>
        <v>#DIV/0!</v>
      </c>
      <c r="CP32" s="78" t="e">
        <f t="shared" si="28"/>
        <v>#DIV/0!</v>
      </c>
      <c r="CQ32" s="78" t="e">
        <f t="shared" si="29"/>
        <v>#DIV/0!</v>
      </c>
      <c r="CR32" s="78"/>
      <c r="CS32" s="78"/>
      <c r="CT32" s="79"/>
      <c r="CU32" s="52"/>
      <c r="CV32" s="52"/>
      <c r="CW32" s="52"/>
    </row>
    <row r="33" spans="1:101">
      <c r="A33" s="28" t="str">
        <f t="shared" si="10"/>
        <v>Alumno 8</v>
      </c>
      <c r="B33" s="50"/>
      <c r="C33" s="50"/>
      <c r="D33" s="50"/>
      <c r="E33" s="50"/>
      <c r="F33" s="50"/>
      <c r="G33" s="73" t="e">
        <f t="shared" si="11"/>
        <v>#DIV/0!</v>
      </c>
      <c r="H33" s="50"/>
      <c r="I33" s="50"/>
      <c r="J33" s="50"/>
      <c r="K33" s="50"/>
      <c r="L33" s="50"/>
      <c r="M33" s="73" t="e">
        <f t="shared" si="12"/>
        <v>#DIV/0!</v>
      </c>
      <c r="N33" s="50"/>
      <c r="O33" s="50"/>
      <c r="P33" s="50"/>
      <c r="Q33" s="50"/>
      <c r="R33" s="50"/>
      <c r="S33" s="73" t="e">
        <f t="shared" si="13"/>
        <v>#DIV/0!</v>
      </c>
      <c r="T33" s="50"/>
      <c r="U33" s="50"/>
      <c r="V33" s="50"/>
      <c r="W33" s="50"/>
      <c r="X33" s="50"/>
      <c r="Y33" s="73" t="e">
        <f t="shared" si="14"/>
        <v>#DIV/0!</v>
      </c>
      <c r="Z33" s="50"/>
      <c r="AA33" s="50"/>
      <c r="AB33" s="50"/>
      <c r="AC33" s="50"/>
      <c r="AD33" s="50"/>
      <c r="AE33" s="73" t="e">
        <f t="shared" si="15"/>
        <v>#DIV/0!</v>
      </c>
      <c r="AF33" s="50"/>
      <c r="AG33" s="50"/>
      <c r="AH33" s="50"/>
      <c r="AI33" s="50"/>
      <c r="AJ33" s="50"/>
      <c r="AK33" s="73" t="e">
        <f t="shared" si="16"/>
        <v>#DIV/0!</v>
      </c>
      <c r="AL33" s="50"/>
      <c r="AM33" s="50"/>
      <c r="AN33" s="50"/>
      <c r="AO33" s="50"/>
      <c r="AP33" s="50"/>
      <c r="AQ33" s="73" t="e">
        <f t="shared" si="17"/>
        <v>#DIV/0!</v>
      </c>
      <c r="AR33" s="50"/>
      <c r="AS33" s="50"/>
      <c r="AT33" s="50"/>
      <c r="AU33" s="50"/>
      <c r="AV33" s="50"/>
      <c r="AW33" s="73" t="e">
        <f t="shared" si="18"/>
        <v>#DIV/0!</v>
      </c>
      <c r="AX33" s="50"/>
      <c r="AY33" s="50"/>
      <c r="AZ33" s="50"/>
      <c r="BA33" s="50"/>
      <c r="BB33" s="50"/>
      <c r="BC33" s="129" t="e">
        <f t="shared" si="19"/>
        <v>#DIV/0!</v>
      </c>
      <c r="BD33" s="133" t="e">
        <f t="shared" si="20"/>
        <v>#DIV/0!</v>
      </c>
      <c r="BE33" s="131"/>
      <c r="BF33" s="126"/>
      <c r="BG33" s="126"/>
      <c r="BH33" s="126"/>
      <c r="BI33" s="127"/>
      <c r="BJ33" s="126"/>
      <c r="BK33" s="126"/>
      <c r="BL33" s="126"/>
      <c r="BM33" s="126"/>
      <c r="BN33" s="126"/>
      <c r="BO33" s="127"/>
      <c r="BP33" s="126"/>
      <c r="BQ33" s="126"/>
      <c r="BR33" s="126"/>
      <c r="BS33" s="126"/>
      <c r="BT33" s="126"/>
      <c r="BU33" s="127"/>
      <c r="CH33" s="71">
        <v>7</v>
      </c>
      <c r="CI33" s="78" t="e">
        <f t="shared" si="21"/>
        <v>#DIV/0!</v>
      </c>
      <c r="CJ33" s="78" t="e">
        <f t="shared" si="22"/>
        <v>#DIV/0!</v>
      </c>
      <c r="CK33" s="78" t="e">
        <f t="shared" si="23"/>
        <v>#DIV/0!</v>
      </c>
      <c r="CL33" s="78" t="e">
        <f t="shared" si="24"/>
        <v>#DIV/0!</v>
      </c>
      <c r="CM33" s="78" t="e">
        <f t="shared" si="25"/>
        <v>#DIV/0!</v>
      </c>
      <c r="CN33" s="78" t="e">
        <f t="shared" si="26"/>
        <v>#DIV/0!</v>
      </c>
      <c r="CO33" s="78" t="e">
        <f t="shared" si="27"/>
        <v>#DIV/0!</v>
      </c>
      <c r="CP33" s="78" t="e">
        <f t="shared" si="28"/>
        <v>#DIV/0!</v>
      </c>
      <c r="CQ33" s="78" t="e">
        <f t="shared" si="29"/>
        <v>#DIV/0!</v>
      </c>
      <c r="CR33" s="78"/>
      <c r="CS33" s="78"/>
      <c r="CT33" s="79"/>
      <c r="CU33" s="52"/>
      <c r="CV33" s="52"/>
      <c r="CW33" s="52"/>
    </row>
    <row r="34" spans="1:101">
      <c r="A34" s="28" t="str">
        <f t="shared" si="10"/>
        <v>Alumno 9</v>
      </c>
      <c r="B34" s="50"/>
      <c r="C34" s="50"/>
      <c r="D34" s="50"/>
      <c r="E34" s="50"/>
      <c r="F34" s="50"/>
      <c r="G34" s="73" t="e">
        <f t="shared" si="11"/>
        <v>#DIV/0!</v>
      </c>
      <c r="H34" s="50"/>
      <c r="I34" s="50"/>
      <c r="J34" s="50"/>
      <c r="K34" s="50"/>
      <c r="L34" s="50"/>
      <c r="M34" s="73" t="e">
        <f t="shared" si="12"/>
        <v>#DIV/0!</v>
      </c>
      <c r="N34" s="50"/>
      <c r="O34" s="50"/>
      <c r="P34" s="50"/>
      <c r="Q34" s="50"/>
      <c r="R34" s="50"/>
      <c r="S34" s="73" t="e">
        <f t="shared" si="13"/>
        <v>#DIV/0!</v>
      </c>
      <c r="T34" s="50"/>
      <c r="U34" s="50"/>
      <c r="V34" s="50"/>
      <c r="W34" s="50"/>
      <c r="X34" s="50"/>
      <c r="Y34" s="73" t="e">
        <f t="shared" si="14"/>
        <v>#DIV/0!</v>
      </c>
      <c r="Z34" s="50"/>
      <c r="AA34" s="50"/>
      <c r="AB34" s="50"/>
      <c r="AC34" s="50"/>
      <c r="AD34" s="50"/>
      <c r="AE34" s="73" t="e">
        <f t="shared" si="15"/>
        <v>#DIV/0!</v>
      </c>
      <c r="AF34" s="50"/>
      <c r="AG34" s="50"/>
      <c r="AH34" s="50"/>
      <c r="AI34" s="50"/>
      <c r="AJ34" s="50"/>
      <c r="AK34" s="73" t="e">
        <f t="shared" si="16"/>
        <v>#DIV/0!</v>
      </c>
      <c r="AL34" s="50"/>
      <c r="AM34" s="50"/>
      <c r="AN34" s="50"/>
      <c r="AO34" s="50"/>
      <c r="AP34" s="50"/>
      <c r="AQ34" s="73" t="e">
        <f t="shared" si="17"/>
        <v>#DIV/0!</v>
      </c>
      <c r="AR34" s="50"/>
      <c r="AS34" s="50"/>
      <c r="AT34" s="50"/>
      <c r="AU34" s="50"/>
      <c r="AV34" s="50"/>
      <c r="AW34" s="73" t="e">
        <f t="shared" si="18"/>
        <v>#DIV/0!</v>
      </c>
      <c r="AX34" s="50"/>
      <c r="AY34" s="50"/>
      <c r="AZ34" s="50"/>
      <c r="BA34" s="50"/>
      <c r="BB34" s="50"/>
      <c r="BC34" s="129" t="e">
        <f t="shared" si="19"/>
        <v>#DIV/0!</v>
      </c>
      <c r="BD34" s="133" t="e">
        <f t="shared" si="20"/>
        <v>#DIV/0!</v>
      </c>
      <c r="BE34" s="131"/>
      <c r="BF34" s="126"/>
      <c r="BG34" s="126"/>
      <c r="BH34" s="126"/>
      <c r="BI34" s="127"/>
      <c r="BJ34" s="126"/>
      <c r="BK34" s="126"/>
      <c r="BL34" s="126"/>
      <c r="BM34" s="126"/>
      <c r="BN34" s="126"/>
      <c r="BO34" s="127"/>
      <c r="BP34" s="126"/>
      <c r="BQ34" s="126"/>
      <c r="BR34" s="126"/>
      <c r="BS34" s="126"/>
      <c r="BT34" s="126"/>
      <c r="BU34" s="127"/>
      <c r="CH34" s="71">
        <v>8</v>
      </c>
      <c r="CI34" s="78" t="e">
        <f t="shared" si="21"/>
        <v>#DIV/0!</v>
      </c>
      <c r="CJ34" s="78" t="e">
        <f t="shared" si="22"/>
        <v>#DIV/0!</v>
      </c>
      <c r="CK34" s="78" t="e">
        <f t="shared" si="23"/>
        <v>#DIV/0!</v>
      </c>
      <c r="CL34" s="78" t="e">
        <f t="shared" si="24"/>
        <v>#DIV/0!</v>
      </c>
      <c r="CM34" s="78" t="e">
        <f t="shared" si="25"/>
        <v>#DIV/0!</v>
      </c>
      <c r="CN34" s="78" t="e">
        <f t="shared" si="26"/>
        <v>#DIV/0!</v>
      </c>
      <c r="CO34" s="78" t="e">
        <f t="shared" si="27"/>
        <v>#DIV/0!</v>
      </c>
      <c r="CP34" s="78" t="e">
        <f t="shared" si="28"/>
        <v>#DIV/0!</v>
      </c>
      <c r="CQ34" s="78" t="e">
        <f t="shared" si="29"/>
        <v>#DIV/0!</v>
      </c>
      <c r="CR34" s="78"/>
      <c r="CS34" s="78"/>
      <c r="CT34" s="79"/>
      <c r="CU34" s="52"/>
      <c r="CV34" s="52"/>
      <c r="CW34" s="52"/>
    </row>
    <row r="35" spans="1:101">
      <c r="A35" s="28" t="str">
        <f t="shared" si="10"/>
        <v>Alumno 10</v>
      </c>
      <c r="B35" s="50"/>
      <c r="C35" s="50"/>
      <c r="D35" s="50"/>
      <c r="E35" s="50"/>
      <c r="F35" s="50"/>
      <c r="G35" s="73" t="e">
        <f t="shared" si="11"/>
        <v>#DIV/0!</v>
      </c>
      <c r="H35" s="50"/>
      <c r="I35" s="50"/>
      <c r="J35" s="50"/>
      <c r="K35" s="50"/>
      <c r="L35" s="50"/>
      <c r="M35" s="73" t="e">
        <f t="shared" si="12"/>
        <v>#DIV/0!</v>
      </c>
      <c r="N35" s="50"/>
      <c r="O35" s="50"/>
      <c r="P35" s="50"/>
      <c r="Q35" s="50"/>
      <c r="R35" s="50"/>
      <c r="S35" s="73" t="e">
        <f t="shared" si="13"/>
        <v>#DIV/0!</v>
      </c>
      <c r="T35" s="50"/>
      <c r="U35" s="50"/>
      <c r="V35" s="50"/>
      <c r="W35" s="50"/>
      <c r="X35" s="50"/>
      <c r="Y35" s="73" t="e">
        <f t="shared" si="14"/>
        <v>#DIV/0!</v>
      </c>
      <c r="Z35" s="50"/>
      <c r="AA35" s="50"/>
      <c r="AB35" s="50"/>
      <c r="AC35" s="50"/>
      <c r="AD35" s="50"/>
      <c r="AE35" s="73" t="e">
        <f t="shared" si="15"/>
        <v>#DIV/0!</v>
      </c>
      <c r="AF35" s="50"/>
      <c r="AG35" s="50"/>
      <c r="AH35" s="50"/>
      <c r="AI35" s="50"/>
      <c r="AJ35" s="50"/>
      <c r="AK35" s="73" t="e">
        <f t="shared" si="16"/>
        <v>#DIV/0!</v>
      </c>
      <c r="AL35" s="50"/>
      <c r="AM35" s="50"/>
      <c r="AN35" s="50"/>
      <c r="AO35" s="50"/>
      <c r="AP35" s="50"/>
      <c r="AQ35" s="73" t="e">
        <f t="shared" si="17"/>
        <v>#DIV/0!</v>
      </c>
      <c r="AR35" s="50"/>
      <c r="AS35" s="50"/>
      <c r="AT35" s="50"/>
      <c r="AU35" s="50"/>
      <c r="AV35" s="50"/>
      <c r="AW35" s="73" t="e">
        <f t="shared" si="18"/>
        <v>#DIV/0!</v>
      </c>
      <c r="AX35" s="50"/>
      <c r="AY35" s="50"/>
      <c r="AZ35" s="50"/>
      <c r="BA35" s="50"/>
      <c r="BB35" s="50"/>
      <c r="BC35" s="129" t="e">
        <f t="shared" si="19"/>
        <v>#DIV/0!</v>
      </c>
      <c r="BD35" s="133" t="e">
        <f t="shared" si="20"/>
        <v>#DIV/0!</v>
      </c>
      <c r="BE35" s="131"/>
      <c r="BF35" s="126"/>
      <c r="BG35" s="126"/>
      <c r="BH35" s="126"/>
      <c r="BI35" s="127"/>
      <c r="BJ35" s="126"/>
      <c r="BK35" s="126"/>
      <c r="BL35" s="126"/>
      <c r="BM35" s="126"/>
      <c r="BN35" s="126"/>
      <c r="BO35" s="127"/>
      <c r="BP35" s="126"/>
      <c r="BQ35" s="126"/>
      <c r="BR35" s="126"/>
      <c r="BS35" s="126"/>
      <c r="BT35" s="126"/>
      <c r="BU35" s="127"/>
      <c r="CH35" s="71">
        <v>9</v>
      </c>
      <c r="CI35" s="78" t="e">
        <f t="shared" si="21"/>
        <v>#DIV/0!</v>
      </c>
      <c r="CJ35" s="78" t="e">
        <f t="shared" si="22"/>
        <v>#DIV/0!</v>
      </c>
      <c r="CK35" s="78" t="e">
        <f t="shared" si="23"/>
        <v>#DIV/0!</v>
      </c>
      <c r="CL35" s="78" t="e">
        <f t="shared" si="24"/>
        <v>#DIV/0!</v>
      </c>
      <c r="CM35" s="78" t="e">
        <f t="shared" si="25"/>
        <v>#DIV/0!</v>
      </c>
      <c r="CN35" s="78" t="e">
        <f t="shared" si="26"/>
        <v>#DIV/0!</v>
      </c>
      <c r="CO35" s="78" t="e">
        <f t="shared" si="27"/>
        <v>#DIV/0!</v>
      </c>
      <c r="CP35" s="78" t="e">
        <f t="shared" si="28"/>
        <v>#DIV/0!</v>
      </c>
      <c r="CQ35" s="78" t="e">
        <f t="shared" si="29"/>
        <v>#DIV/0!</v>
      </c>
      <c r="CR35" s="78"/>
      <c r="CS35" s="78"/>
      <c r="CT35" s="79"/>
      <c r="CU35" s="52"/>
      <c r="CV35" s="52"/>
      <c r="CW35" s="52"/>
    </row>
    <row r="36" spans="1:101">
      <c r="A36" s="28" t="str">
        <f t="shared" si="10"/>
        <v>Alumno 11</v>
      </c>
      <c r="B36" s="50"/>
      <c r="C36" s="50"/>
      <c r="D36" s="50"/>
      <c r="E36" s="50"/>
      <c r="F36" s="50"/>
      <c r="G36" s="73" t="e">
        <f t="shared" si="11"/>
        <v>#DIV/0!</v>
      </c>
      <c r="H36" s="50"/>
      <c r="I36" s="50"/>
      <c r="J36" s="50"/>
      <c r="K36" s="50"/>
      <c r="L36" s="50"/>
      <c r="M36" s="73" t="e">
        <f t="shared" si="12"/>
        <v>#DIV/0!</v>
      </c>
      <c r="N36" s="50"/>
      <c r="O36" s="50"/>
      <c r="P36" s="50"/>
      <c r="Q36" s="50"/>
      <c r="R36" s="50"/>
      <c r="S36" s="73" t="e">
        <f t="shared" si="13"/>
        <v>#DIV/0!</v>
      </c>
      <c r="T36" s="50"/>
      <c r="U36" s="50"/>
      <c r="V36" s="50"/>
      <c r="W36" s="50"/>
      <c r="X36" s="50"/>
      <c r="Y36" s="73" t="e">
        <f t="shared" si="14"/>
        <v>#DIV/0!</v>
      </c>
      <c r="Z36" s="50"/>
      <c r="AA36" s="50"/>
      <c r="AB36" s="50"/>
      <c r="AC36" s="50"/>
      <c r="AD36" s="50"/>
      <c r="AE36" s="73" t="e">
        <f t="shared" si="15"/>
        <v>#DIV/0!</v>
      </c>
      <c r="AF36" s="50"/>
      <c r="AG36" s="50"/>
      <c r="AH36" s="50"/>
      <c r="AI36" s="50"/>
      <c r="AJ36" s="50"/>
      <c r="AK36" s="73" t="e">
        <f t="shared" si="16"/>
        <v>#DIV/0!</v>
      </c>
      <c r="AL36" s="50"/>
      <c r="AM36" s="50"/>
      <c r="AN36" s="50"/>
      <c r="AO36" s="50"/>
      <c r="AP36" s="50"/>
      <c r="AQ36" s="73" t="e">
        <f t="shared" si="17"/>
        <v>#DIV/0!</v>
      </c>
      <c r="AR36" s="50"/>
      <c r="AS36" s="50"/>
      <c r="AT36" s="50"/>
      <c r="AU36" s="50"/>
      <c r="AV36" s="50"/>
      <c r="AW36" s="73" t="e">
        <f t="shared" si="18"/>
        <v>#DIV/0!</v>
      </c>
      <c r="AX36" s="50"/>
      <c r="AY36" s="50"/>
      <c r="AZ36" s="50"/>
      <c r="BA36" s="50"/>
      <c r="BB36" s="50"/>
      <c r="BC36" s="129" t="e">
        <f t="shared" si="19"/>
        <v>#DIV/0!</v>
      </c>
      <c r="BD36" s="133" t="e">
        <f t="shared" si="20"/>
        <v>#DIV/0!</v>
      </c>
      <c r="BE36" s="131"/>
      <c r="BF36" s="126"/>
      <c r="BG36" s="126"/>
      <c r="BH36" s="126"/>
      <c r="BI36" s="127"/>
      <c r="BJ36" s="126"/>
      <c r="BK36" s="126"/>
      <c r="BL36" s="126"/>
      <c r="BM36" s="126"/>
      <c r="BN36" s="126"/>
      <c r="BO36" s="127"/>
      <c r="BP36" s="126"/>
      <c r="BQ36" s="126"/>
      <c r="BR36" s="126"/>
      <c r="BS36" s="126"/>
      <c r="BT36" s="126"/>
      <c r="BU36" s="127"/>
      <c r="CH36" s="71">
        <v>10</v>
      </c>
      <c r="CI36" s="78" t="e">
        <f t="shared" si="21"/>
        <v>#DIV/0!</v>
      </c>
      <c r="CJ36" s="78" t="e">
        <f t="shared" si="22"/>
        <v>#DIV/0!</v>
      </c>
      <c r="CK36" s="78" t="e">
        <f t="shared" si="23"/>
        <v>#DIV/0!</v>
      </c>
      <c r="CL36" s="78" t="e">
        <f t="shared" si="24"/>
        <v>#DIV/0!</v>
      </c>
      <c r="CM36" s="78" t="e">
        <f t="shared" si="25"/>
        <v>#DIV/0!</v>
      </c>
      <c r="CN36" s="78" t="e">
        <f t="shared" si="26"/>
        <v>#DIV/0!</v>
      </c>
      <c r="CO36" s="78" t="e">
        <f t="shared" si="27"/>
        <v>#DIV/0!</v>
      </c>
      <c r="CP36" s="78" t="e">
        <f t="shared" si="28"/>
        <v>#DIV/0!</v>
      </c>
      <c r="CQ36" s="78" t="e">
        <f t="shared" si="29"/>
        <v>#DIV/0!</v>
      </c>
      <c r="CR36" s="78"/>
      <c r="CS36" s="78"/>
      <c r="CT36" s="79"/>
      <c r="CU36" s="52"/>
      <c r="CV36" s="52"/>
      <c r="CW36" s="52"/>
    </row>
    <row r="37" spans="1:101">
      <c r="A37" s="28" t="str">
        <f t="shared" si="10"/>
        <v>Alumno 12</v>
      </c>
      <c r="B37" s="50"/>
      <c r="C37" s="50"/>
      <c r="D37" s="50"/>
      <c r="E37" s="50"/>
      <c r="F37" s="50"/>
      <c r="G37" s="73" t="e">
        <f t="shared" si="11"/>
        <v>#DIV/0!</v>
      </c>
      <c r="H37" s="50"/>
      <c r="I37" s="50"/>
      <c r="J37" s="50"/>
      <c r="K37" s="50"/>
      <c r="L37" s="50"/>
      <c r="M37" s="73" t="e">
        <f t="shared" si="12"/>
        <v>#DIV/0!</v>
      </c>
      <c r="N37" s="50"/>
      <c r="O37" s="50"/>
      <c r="P37" s="50"/>
      <c r="Q37" s="50"/>
      <c r="R37" s="50"/>
      <c r="S37" s="73" t="e">
        <f t="shared" si="13"/>
        <v>#DIV/0!</v>
      </c>
      <c r="T37" s="50"/>
      <c r="U37" s="50"/>
      <c r="V37" s="50"/>
      <c r="W37" s="50"/>
      <c r="X37" s="50"/>
      <c r="Y37" s="73" t="e">
        <f t="shared" si="14"/>
        <v>#DIV/0!</v>
      </c>
      <c r="Z37" s="50"/>
      <c r="AA37" s="50"/>
      <c r="AB37" s="50"/>
      <c r="AC37" s="50"/>
      <c r="AD37" s="50"/>
      <c r="AE37" s="73" t="e">
        <f t="shared" si="15"/>
        <v>#DIV/0!</v>
      </c>
      <c r="AF37" s="50"/>
      <c r="AG37" s="50"/>
      <c r="AH37" s="50"/>
      <c r="AI37" s="50"/>
      <c r="AJ37" s="50"/>
      <c r="AK37" s="73" t="e">
        <f t="shared" si="16"/>
        <v>#DIV/0!</v>
      </c>
      <c r="AL37" s="50"/>
      <c r="AM37" s="50"/>
      <c r="AN37" s="50"/>
      <c r="AO37" s="50"/>
      <c r="AP37" s="50"/>
      <c r="AQ37" s="73" t="e">
        <f t="shared" si="17"/>
        <v>#DIV/0!</v>
      </c>
      <c r="AR37" s="50"/>
      <c r="AS37" s="50"/>
      <c r="AT37" s="50"/>
      <c r="AU37" s="50"/>
      <c r="AV37" s="50"/>
      <c r="AW37" s="73" t="e">
        <f t="shared" si="18"/>
        <v>#DIV/0!</v>
      </c>
      <c r="AX37" s="50"/>
      <c r="AY37" s="50"/>
      <c r="AZ37" s="50"/>
      <c r="BA37" s="50"/>
      <c r="BB37" s="50"/>
      <c r="BC37" s="129" t="e">
        <f t="shared" si="19"/>
        <v>#DIV/0!</v>
      </c>
      <c r="BD37" s="133" t="e">
        <f t="shared" si="20"/>
        <v>#DIV/0!</v>
      </c>
      <c r="BE37" s="131"/>
      <c r="BF37" s="126"/>
      <c r="BG37" s="126"/>
      <c r="BH37" s="126"/>
      <c r="BI37" s="127"/>
      <c r="BJ37" s="126"/>
      <c r="BK37" s="126"/>
      <c r="BL37" s="126"/>
      <c r="BM37" s="126"/>
      <c r="BN37" s="126"/>
      <c r="BO37" s="127"/>
      <c r="BP37" s="126"/>
      <c r="BQ37" s="126"/>
      <c r="BR37" s="126"/>
      <c r="BS37" s="126"/>
      <c r="BT37" s="126"/>
      <c r="BU37" s="127"/>
      <c r="CH37" s="71">
        <v>11</v>
      </c>
      <c r="CI37" s="78" t="e">
        <f t="shared" si="21"/>
        <v>#DIV/0!</v>
      </c>
      <c r="CJ37" s="78" t="e">
        <f t="shared" si="22"/>
        <v>#DIV/0!</v>
      </c>
      <c r="CK37" s="78" t="e">
        <f t="shared" si="23"/>
        <v>#DIV/0!</v>
      </c>
      <c r="CL37" s="78" t="e">
        <f t="shared" si="24"/>
        <v>#DIV/0!</v>
      </c>
      <c r="CM37" s="78" t="e">
        <f t="shared" si="25"/>
        <v>#DIV/0!</v>
      </c>
      <c r="CN37" s="78" t="e">
        <f t="shared" si="26"/>
        <v>#DIV/0!</v>
      </c>
      <c r="CO37" s="78" t="e">
        <f t="shared" si="27"/>
        <v>#DIV/0!</v>
      </c>
      <c r="CP37" s="78" t="e">
        <f t="shared" si="28"/>
        <v>#DIV/0!</v>
      </c>
      <c r="CQ37" s="78" t="e">
        <f t="shared" si="29"/>
        <v>#DIV/0!</v>
      </c>
      <c r="CR37" s="78"/>
      <c r="CS37" s="78"/>
      <c r="CT37" s="79"/>
      <c r="CU37" s="52"/>
      <c r="CV37" s="52"/>
      <c r="CW37" s="52"/>
    </row>
    <row r="38" spans="1:101">
      <c r="A38" s="28" t="str">
        <f t="shared" si="10"/>
        <v>Alumno 13</v>
      </c>
      <c r="B38" s="50"/>
      <c r="C38" s="50"/>
      <c r="D38" s="50"/>
      <c r="E38" s="50"/>
      <c r="F38" s="50"/>
      <c r="G38" s="73" t="e">
        <f t="shared" si="11"/>
        <v>#DIV/0!</v>
      </c>
      <c r="H38" s="50"/>
      <c r="I38" s="50"/>
      <c r="J38" s="50"/>
      <c r="K38" s="50"/>
      <c r="L38" s="50"/>
      <c r="M38" s="73" t="e">
        <f t="shared" si="12"/>
        <v>#DIV/0!</v>
      </c>
      <c r="N38" s="50"/>
      <c r="O38" s="50"/>
      <c r="P38" s="50"/>
      <c r="Q38" s="50"/>
      <c r="R38" s="50"/>
      <c r="S38" s="73" t="e">
        <f t="shared" si="13"/>
        <v>#DIV/0!</v>
      </c>
      <c r="T38" s="50"/>
      <c r="U38" s="50"/>
      <c r="V38" s="50"/>
      <c r="W38" s="50"/>
      <c r="X38" s="50"/>
      <c r="Y38" s="73" t="e">
        <f t="shared" si="14"/>
        <v>#DIV/0!</v>
      </c>
      <c r="Z38" s="50"/>
      <c r="AA38" s="50"/>
      <c r="AB38" s="50"/>
      <c r="AC38" s="50"/>
      <c r="AD38" s="50"/>
      <c r="AE38" s="73" t="e">
        <f t="shared" si="15"/>
        <v>#DIV/0!</v>
      </c>
      <c r="AF38" s="50"/>
      <c r="AG38" s="50"/>
      <c r="AH38" s="50"/>
      <c r="AI38" s="50"/>
      <c r="AJ38" s="50"/>
      <c r="AK38" s="73" t="e">
        <f t="shared" si="16"/>
        <v>#DIV/0!</v>
      </c>
      <c r="AL38" s="50"/>
      <c r="AM38" s="50"/>
      <c r="AN38" s="50"/>
      <c r="AO38" s="50"/>
      <c r="AP38" s="50"/>
      <c r="AQ38" s="73" t="e">
        <f t="shared" si="17"/>
        <v>#DIV/0!</v>
      </c>
      <c r="AR38" s="50"/>
      <c r="AS38" s="50"/>
      <c r="AT38" s="50"/>
      <c r="AU38" s="50"/>
      <c r="AV38" s="50"/>
      <c r="AW38" s="73" t="e">
        <f t="shared" si="18"/>
        <v>#DIV/0!</v>
      </c>
      <c r="AX38" s="50"/>
      <c r="AY38" s="50"/>
      <c r="AZ38" s="50"/>
      <c r="BA38" s="50"/>
      <c r="BB38" s="50"/>
      <c r="BC38" s="129" t="e">
        <f t="shared" si="19"/>
        <v>#DIV/0!</v>
      </c>
      <c r="BD38" s="133" t="e">
        <f t="shared" si="20"/>
        <v>#DIV/0!</v>
      </c>
      <c r="BE38" s="131"/>
      <c r="BF38" s="126"/>
      <c r="BG38" s="126"/>
      <c r="BH38" s="126"/>
      <c r="BI38" s="127"/>
      <c r="BJ38" s="126"/>
      <c r="BK38" s="126"/>
      <c r="BL38" s="126"/>
      <c r="BM38" s="126"/>
      <c r="BN38" s="126"/>
      <c r="BO38" s="127"/>
      <c r="BP38" s="126"/>
      <c r="BQ38" s="126"/>
      <c r="BR38" s="126"/>
      <c r="BS38" s="126"/>
      <c r="BT38" s="126"/>
      <c r="BU38" s="127"/>
      <c r="CH38" s="71">
        <v>12</v>
      </c>
      <c r="CI38" s="78" t="e">
        <f t="shared" si="21"/>
        <v>#DIV/0!</v>
      </c>
      <c r="CJ38" s="78" t="e">
        <f t="shared" si="22"/>
        <v>#DIV/0!</v>
      </c>
      <c r="CK38" s="78" t="e">
        <f t="shared" si="23"/>
        <v>#DIV/0!</v>
      </c>
      <c r="CL38" s="78" t="e">
        <f t="shared" si="24"/>
        <v>#DIV/0!</v>
      </c>
      <c r="CM38" s="78" t="e">
        <f t="shared" si="25"/>
        <v>#DIV/0!</v>
      </c>
      <c r="CN38" s="78" t="e">
        <f t="shared" si="26"/>
        <v>#DIV/0!</v>
      </c>
      <c r="CO38" s="78" t="e">
        <f t="shared" si="27"/>
        <v>#DIV/0!</v>
      </c>
      <c r="CP38" s="78" t="e">
        <f t="shared" si="28"/>
        <v>#DIV/0!</v>
      </c>
      <c r="CQ38" s="78" t="e">
        <f t="shared" si="29"/>
        <v>#DIV/0!</v>
      </c>
      <c r="CR38" s="78"/>
      <c r="CS38" s="78"/>
      <c r="CT38" s="79"/>
      <c r="CU38" s="52"/>
      <c r="CV38" s="52"/>
      <c r="CW38" s="52"/>
    </row>
    <row r="39" spans="1:101">
      <c r="A39" s="28" t="str">
        <f t="shared" si="10"/>
        <v>Alumno 14</v>
      </c>
      <c r="B39" s="50"/>
      <c r="C39" s="50"/>
      <c r="D39" s="50"/>
      <c r="E39" s="50"/>
      <c r="F39" s="50"/>
      <c r="G39" s="73" t="e">
        <f t="shared" si="11"/>
        <v>#DIV/0!</v>
      </c>
      <c r="H39" s="50"/>
      <c r="I39" s="50"/>
      <c r="J39" s="50"/>
      <c r="K39" s="50"/>
      <c r="L39" s="50"/>
      <c r="M39" s="73" t="e">
        <f t="shared" si="12"/>
        <v>#DIV/0!</v>
      </c>
      <c r="N39" s="50"/>
      <c r="O39" s="50"/>
      <c r="P39" s="50"/>
      <c r="Q39" s="50"/>
      <c r="R39" s="50"/>
      <c r="S39" s="73" t="e">
        <f t="shared" si="13"/>
        <v>#DIV/0!</v>
      </c>
      <c r="T39" s="50"/>
      <c r="U39" s="50"/>
      <c r="V39" s="50"/>
      <c r="W39" s="50"/>
      <c r="X39" s="50"/>
      <c r="Y39" s="73" t="e">
        <f t="shared" si="14"/>
        <v>#DIV/0!</v>
      </c>
      <c r="Z39" s="50"/>
      <c r="AA39" s="50"/>
      <c r="AB39" s="50"/>
      <c r="AC39" s="50"/>
      <c r="AD39" s="50"/>
      <c r="AE39" s="73" t="e">
        <f t="shared" si="15"/>
        <v>#DIV/0!</v>
      </c>
      <c r="AF39" s="50"/>
      <c r="AG39" s="50"/>
      <c r="AH39" s="50"/>
      <c r="AI39" s="50"/>
      <c r="AJ39" s="50"/>
      <c r="AK39" s="73" t="e">
        <f t="shared" si="16"/>
        <v>#DIV/0!</v>
      </c>
      <c r="AL39" s="50"/>
      <c r="AM39" s="50"/>
      <c r="AN39" s="50"/>
      <c r="AO39" s="50"/>
      <c r="AP39" s="50"/>
      <c r="AQ39" s="73" t="e">
        <f t="shared" si="17"/>
        <v>#DIV/0!</v>
      </c>
      <c r="AR39" s="50"/>
      <c r="AS39" s="50"/>
      <c r="AT39" s="50"/>
      <c r="AU39" s="50"/>
      <c r="AV39" s="50"/>
      <c r="AW39" s="73" t="e">
        <f t="shared" si="18"/>
        <v>#DIV/0!</v>
      </c>
      <c r="AX39" s="50"/>
      <c r="AY39" s="50"/>
      <c r="AZ39" s="50"/>
      <c r="BA39" s="50"/>
      <c r="BB39" s="50"/>
      <c r="BC39" s="129" t="e">
        <f t="shared" si="19"/>
        <v>#DIV/0!</v>
      </c>
      <c r="BD39" s="133" t="e">
        <f t="shared" si="20"/>
        <v>#DIV/0!</v>
      </c>
      <c r="BE39" s="131"/>
      <c r="BF39" s="126"/>
      <c r="BG39" s="126"/>
      <c r="BH39" s="126"/>
      <c r="BI39" s="127"/>
      <c r="BJ39" s="126"/>
      <c r="BK39" s="126"/>
      <c r="BL39" s="126"/>
      <c r="BM39" s="126"/>
      <c r="BN39" s="126"/>
      <c r="BO39" s="127"/>
      <c r="BP39" s="126"/>
      <c r="BQ39" s="126"/>
      <c r="BR39" s="126"/>
      <c r="BS39" s="126"/>
      <c r="BT39" s="126"/>
      <c r="BU39" s="127"/>
      <c r="CH39" s="71">
        <v>13</v>
      </c>
      <c r="CI39" s="78" t="e">
        <f t="shared" si="21"/>
        <v>#DIV/0!</v>
      </c>
      <c r="CJ39" s="78" t="e">
        <f t="shared" si="22"/>
        <v>#DIV/0!</v>
      </c>
      <c r="CK39" s="78" t="e">
        <f t="shared" si="23"/>
        <v>#DIV/0!</v>
      </c>
      <c r="CL39" s="78" t="e">
        <f t="shared" si="24"/>
        <v>#DIV/0!</v>
      </c>
      <c r="CM39" s="78" t="e">
        <f t="shared" si="25"/>
        <v>#DIV/0!</v>
      </c>
      <c r="CN39" s="78" t="e">
        <f t="shared" si="26"/>
        <v>#DIV/0!</v>
      </c>
      <c r="CO39" s="78" t="e">
        <f t="shared" si="27"/>
        <v>#DIV/0!</v>
      </c>
      <c r="CP39" s="78" t="e">
        <f t="shared" si="28"/>
        <v>#DIV/0!</v>
      </c>
      <c r="CQ39" s="78" t="e">
        <f t="shared" si="29"/>
        <v>#DIV/0!</v>
      </c>
      <c r="CR39" s="78"/>
      <c r="CS39" s="78"/>
      <c r="CT39" s="79"/>
      <c r="CU39" s="52"/>
      <c r="CV39" s="52"/>
      <c r="CW39" s="52"/>
    </row>
    <row r="40" spans="1:101">
      <c r="A40" s="28" t="str">
        <f t="shared" si="10"/>
        <v>Alumno 15</v>
      </c>
      <c r="B40" s="50"/>
      <c r="C40" s="50"/>
      <c r="D40" s="50"/>
      <c r="E40" s="50"/>
      <c r="F40" s="50"/>
      <c r="G40" s="73" t="e">
        <f t="shared" si="11"/>
        <v>#DIV/0!</v>
      </c>
      <c r="H40" s="50"/>
      <c r="I40" s="50"/>
      <c r="J40" s="50"/>
      <c r="K40" s="50"/>
      <c r="L40" s="50"/>
      <c r="M40" s="73" t="e">
        <f t="shared" si="12"/>
        <v>#DIV/0!</v>
      </c>
      <c r="N40" s="50"/>
      <c r="O40" s="50"/>
      <c r="P40" s="50"/>
      <c r="Q40" s="50"/>
      <c r="R40" s="50"/>
      <c r="S40" s="73" t="e">
        <f t="shared" si="13"/>
        <v>#DIV/0!</v>
      </c>
      <c r="T40" s="50"/>
      <c r="U40" s="50"/>
      <c r="V40" s="50"/>
      <c r="W40" s="50"/>
      <c r="X40" s="50"/>
      <c r="Y40" s="73" t="e">
        <f t="shared" si="14"/>
        <v>#DIV/0!</v>
      </c>
      <c r="Z40" s="50"/>
      <c r="AA40" s="50"/>
      <c r="AB40" s="50"/>
      <c r="AC40" s="50"/>
      <c r="AD40" s="50"/>
      <c r="AE40" s="73" t="e">
        <f t="shared" si="15"/>
        <v>#DIV/0!</v>
      </c>
      <c r="AF40" s="50"/>
      <c r="AG40" s="50"/>
      <c r="AH40" s="50"/>
      <c r="AI40" s="50"/>
      <c r="AJ40" s="50"/>
      <c r="AK40" s="73" t="e">
        <f t="shared" si="16"/>
        <v>#DIV/0!</v>
      </c>
      <c r="AL40" s="50"/>
      <c r="AM40" s="50"/>
      <c r="AN40" s="50"/>
      <c r="AO40" s="50"/>
      <c r="AP40" s="50"/>
      <c r="AQ40" s="73" t="e">
        <f t="shared" si="17"/>
        <v>#DIV/0!</v>
      </c>
      <c r="AR40" s="50"/>
      <c r="AS40" s="50"/>
      <c r="AT40" s="50"/>
      <c r="AU40" s="50"/>
      <c r="AV40" s="50"/>
      <c r="AW40" s="73" t="e">
        <f t="shared" si="18"/>
        <v>#DIV/0!</v>
      </c>
      <c r="AX40" s="50"/>
      <c r="AY40" s="50"/>
      <c r="AZ40" s="50"/>
      <c r="BA40" s="50"/>
      <c r="BB40" s="50"/>
      <c r="BC40" s="129" t="e">
        <f t="shared" si="19"/>
        <v>#DIV/0!</v>
      </c>
      <c r="BD40" s="133" t="e">
        <f t="shared" si="20"/>
        <v>#DIV/0!</v>
      </c>
      <c r="BE40" s="131"/>
      <c r="BF40" s="126"/>
      <c r="BG40" s="126"/>
      <c r="BH40" s="126"/>
      <c r="BI40" s="127"/>
      <c r="BJ40" s="126"/>
      <c r="BK40" s="126"/>
      <c r="BL40" s="126"/>
      <c r="BM40" s="126"/>
      <c r="BN40" s="126"/>
      <c r="BO40" s="127"/>
      <c r="BP40" s="126"/>
      <c r="BQ40" s="126"/>
      <c r="BR40" s="126"/>
      <c r="BS40" s="126"/>
      <c r="BT40" s="126"/>
      <c r="BU40" s="127"/>
      <c r="CH40" s="71">
        <v>14</v>
      </c>
      <c r="CI40" s="78" t="e">
        <f t="shared" si="21"/>
        <v>#DIV/0!</v>
      </c>
      <c r="CJ40" s="78" t="e">
        <f t="shared" si="22"/>
        <v>#DIV/0!</v>
      </c>
      <c r="CK40" s="78" t="e">
        <f t="shared" si="23"/>
        <v>#DIV/0!</v>
      </c>
      <c r="CL40" s="78" t="e">
        <f t="shared" si="24"/>
        <v>#DIV/0!</v>
      </c>
      <c r="CM40" s="78" t="e">
        <f t="shared" si="25"/>
        <v>#DIV/0!</v>
      </c>
      <c r="CN40" s="78" t="e">
        <f t="shared" si="26"/>
        <v>#DIV/0!</v>
      </c>
      <c r="CO40" s="78" t="e">
        <f t="shared" si="27"/>
        <v>#DIV/0!</v>
      </c>
      <c r="CP40" s="78" t="e">
        <f t="shared" si="28"/>
        <v>#DIV/0!</v>
      </c>
      <c r="CQ40" s="78" t="e">
        <f t="shared" si="29"/>
        <v>#DIV/0!</v>
      </c>
      <c r="CR40" s="78"/>
      <c r="CS40" s="78"/>
      <c r="CT40" s="79"/>
      <c r="CU40" s="52"/>
      <c r="CV40" s="52"/>
      <c r="CW40" s="52"/>
    </row>
    <row r="41" spans="1:101">
      <c r="A41" s="28" t="str">
        <f t="shared" si="10"/>
        <v>Alumno 16</v>
      </c>
      <c r="B41" s="50"/>
      <c r="C41" s="50"/>
      <c r="D41" s="50"/>
      <c r="E41" s="50"/>
      <c r="F41" s="50"/>
      <c r="G41" s="73" t="e">
        <f t="shared" si="11"/>
        <v>#DIV/0!</v>
      </c>
      <c r="H41" s="50"/>
      <c r="I41" s="50"/>
      <c r="J41" s="50"/>
      <c r="K41" s="50"/>
      <c r="L41" s="50"/>
      <c r="M41" s="73" t="e">
        <f t="shared" si="12"/>
        <v>#DIV/0!</v>
      </c>
      <c r="N41" s="50"/>
      <c r="O41" s="50"/>
      <c r="P41" s="50"/>
      <c r="Q41" s="50"/>
      <c r="R41" s="50"/>
      <c r="S41" s="73" t="e">
        <f t="shared" si="13"/>
        <v>#DIV/0!</v>
      </c>
      <c r="T41" s="50"/>
      <c r="U41" s="50"/>
      <c r="V41" s="50"/>
      <c r="W41" s="50"/>
      <c r="X41" s="50"/>
      <c r="Y41" s="73" t="e">
        <f t="shared" si="14"/>
        <v>#DIV/0!</v>
      </c>
      <c r="Z41" s="50"/>
      <c r="AA41" s="50"/>
      <c r="AB41" s="50"/>
      <c r="AC41" s="50"/>
      <c r="AD41" s="50"/>
      <c r="AE41" s="73" t="e">
        <f t="shared" si="15"/>
        <v>#DIV/0!</v>
      </c>
      <c r="AF41" s="50"/>
      <c r="AG41" s="50"/>
      <c r="AH41" s="50"/>
      <c r="AI41" s="50"/>
      <c r="AJ41" s="50"/>
      <c r="AK41" s="73" t="e">
        <f t="shared" si="16"/>
        <v>#DIV/0!</v>
      </c>
      <c r="AL41" s="50"/>
      <c r="AM41" s="50"/>
      <c r="AN41" s="50"/>
      <c r="AO41" s="50"/>
      <c r="AP41" s="50"/>
      <c r="AQ41" s="73" t="e">
        <f t="shared" si="17"/>
        <v>#DIV/0!</v>
      </c>
      <c r="AR41" s="50"/>
      <c r="AS41" s="50"/>
      <c r="AT41" s="50"/>
      <c r="AU41" s="50"/>
      <c r="AV41" s="50"/>
      <c r="AW41" s="73" t="e">
        <f t="shared" si="18"/>
        <v>#DIV/0!</v>
      </c>
      <c r="AX41" s="50"/>
      <c r="AY41" s="50"/>
      <c r="AZ41" s="50"/>
      <c r="BA41" s="50"/>
      <c r="BB41" s="50"/>
      <c r="BC41" s="129" t="e">
        <f t="shared" si="19"/>
        <v>#DIV/0!</v>
      </c>
      <c r="BD41" s="133" t="e">
        <f t="shared" si="20"/>
        <v>#DIV/0!</v>
      </c>
      <c r="BE41" s="131"/>
      <c r="BF41" s="126"/>
      <c r="BG41" s="126"/>
      <c r="BH41" s="126"/>
      <c r="BI41" s="127"/>
      <c r="BJ41" s="126"/>
      <c r="BK41" s="126"/>
      <c r="BL41" s="126"/>
      <c r="BM41" s="126"/>
      <c r="BN41" s="126"/>
      <c r="BO41" s="127"/>
      <c r="BP41" s="126"/>
      <c r="BQ41" s="126"/>
      <c r="BR41" s="126"/>
      <c r="BS41" s="126"/>
      <c r="BT41" s="126"/>
      <c r="BU41" s="127"/>
      <c r="CH41" s="71">
        <v>15</v>
      </c>
      <c r="CI41" s="78" t="e">
        <f t="shared" si="21"/>
        <v>#DIV/0!</v>
      </c>
      <c r="CJ41" s="78" t="e">
        <f t="shared" si="22"/>
        <v>#DIV/0!</v>
      </c>
      <c r="CK41" s="78" t="e">
        <f t="shared" si="23"/>
        <v>#DIV/0!</v>
      </c>
      <c r="CL41" s="78" t="e">
        <f t="shared" si="24"/>
        <v>#DIV/0!</v>
      </c>
      <c r="CM41" s="78" t="e">
        <f t="shared" si="25"/>
        <v>#DIV/0!</v>
      </c>
      <c r="CN41" s="78" t="e">
        <f t="shared" si="26"/>
        <v>#DIV/0!</v>
      </c>
      <c r="CO41" s="78" t="e">
        <f t="shared" si="27"/>
        <v>#DIV/0!</v>
      </c>
      <c r="CP41" s="78" t="e">
        <f t="shared" si="28"/>
        <v>#DIV/0!</v>
      </c>
      <c r="CQ41" s="78" t="e">
        <f t="shared" si="29"/>
        <v>#DIV/0!</v>
      </c>
      <c r="CR41" s="78"/>
      <c r="CS41" s="78"/>
      <c r="CT41" s="79"/>
      <c r="CU41" s="52"/>
      <c r="CV41" s="52"/>
      <c r="CW41" s="52"/>
    </row>
    <row r="42" spans="1:101">
      <c r="A42" s="28" t="str">
        <f t="shared" si="10"/>
        <v>Alumno 17</v>
      </c>
      <c r="B42" s="50"/>
      <c r="C42" s="50"/>
      <c r="D42" s="50"/>
      <c r="E42" s="50"/>
      <c r="F42" s="50"/>
      <c r="G42" s="73" t="e">
        <f t="shared" si="11"/>
        <v>#DIV/0!</v>
      </c>
      <c r="H42" s="50"/>
      <c r="I42" s="50"/>
      <c r="J42" s="50"/>
      <c r="K42" s="50"/>
      <c r="L42" s="50"/>
      <c r="M42" s="73" t="e">
        <f t="shared" si="12"/>
        <v>#DIV/0!</v>
      </c>
      <c r="N42" s="50"/>
      <c r="O42" s="50"/>
      <c r="P42" s="50"/>
      <c r="Q42" s="50"/>
      <c r="R42" s="50"/>
      <c r="S42" s="73" t="e">
        <f t="shared" si="13"/>
        <v>#DIV/0!</v>
      </c>
      <c r="T42" s="50"/>
      <c r="U42" s="50"/>
      <c r="V42" s="50"/>
      <c r="W42" s="50"/>
      <c r="X42" s="50"/>
      <c r="Y42" s="73" t="e">
        <f t="shared" si="14"/>
        <v>#DIV/0!</v>
      </c>
      <c r="Z42" s="50"/>
      <c r="AA42" s="50"/>
      <c r="AB42" s="50"/>
      <c r="AC42" s="50"/>
      <c r="AD42" s="50"/>
      <c r="AE42" s="73" t="e">
        <f t="shared" si="15"/>
        <v>#DIV/0!</v>
      </c>
      <c r="AF42" s="50"/>
      <c r="AG42" s="50"/>
      <c r="AH42" s="50"/>
      <c r="AI42" s="50"/>
      <c r="AJ42" s="50"/>
      <c r="AK42" s="73" t="e">
        <f t="shared" si="16"/>
        <v>#DIV/0!</v>
      </c>
      <c r="AL42" s="50"/>
      <c r="AM42" s="50"/>
      <c r="AN42" s="50"/>
      <c r="AO42" s="50"/>
      <c r="AP42" s="50"/>
      <c r="AQ42" s="73" t="e">
        <f t="shared" si="17"/>
        <v>#DIV/0!</v>
      </c>
      <c r="AR42" s="50"/>
      <c r="AS42" s="50"/>
      <c r="AT42" s="50"/>
      <c r="AU42" s="50"/>
      <c r="AV42" s="50"/>
      <c r="AW42" s="73" t="e">
        <f t="shared" si="18"/>
        <v>#DIV/0!</v>
      </c>
      <c r="AX42" s="50"/>
      <c r="AY42" s="50"/>
      <c r="AZ42" s="50"/>
      <c r="BA42" s="50"/>
      <c r="BB42" s="50"/>
      <c r="BC42" s="129" t="e">
        <f t="shared" si="19"/>
        <v>#DIV/0!</v>
      </c>
      <c r="BD42" s="133" t="e">
        <f t="shared" si="20"/>
        <v>#DIV/0!</v>
      </c>
      <c r="BE42" s="131"/>
      <c r="BF42" s="126"/>
      <c r="BG42" s="126"/>
      <c r="BH42" s="126"/>
      <c r="BI42" s="127"/>
      <c r="BJ42" s="126"/>
      <c r="BK42" s="126"/>
      <c r="BL42" s="126"/>
      <c r="BM42" s="126"/>
      <c r="BN42" s="126"/>
      <c r="BO42" s="127"/>
      <c r="BP42" s="126"/>
      <c r="BQ42" s="126"/>
      <c r="BR42" s="126"/>
      <c r="BS42" s="126"/>
      <c r="BT42" s="126"/>
      <c r="BU42" s="127"/>
      <c r="CH42" s="71">
        <v>16</v>
      </c>
      <c r="CI42" s="78" t="e">
        <f t="shared" si="21"/>
        <v>#DIV/0!</v>
      </c>
      <c r="CJ42" s="78" t="e">
        <f t="shared" si="22"/>
        <v>#DIV/0!</v>
      </c>
      <c r="CK42" s="78" t="e">
        <f t="shared" si="23"/>
        <v>#DIV/0!</v>
      </c>
      <c r="CL42" s="78" t="e">
        <f t="shared" si="24"/>
        <v>#DIV/0!</v>
      </c>
      <c r="CM42" s="78" t="e">
        <f t="shared" si="25"/>
        <v>#DIV/0!</v>
      </c>
      <c r="CN42" s="78" t="e">
        <f t="shared" si="26"/>
        <v>#DIV/0!</v>
      </c>
      <c r="CO42" s="78" t="e">
        <f t="shared" si="27"/>
        <v>#DIV/0!</v>
      </c>
      <c r="CP42" s="78" t="e">
        <f t="shared" si="28"/>
        <v>#DIV/0!</v>
      </c>
      <c r="CQ42" s="78" t="e">
        <f t="shared" si="29"/>
        <v>#DIV/0!</v>
      </c>
      <c r="CR42" s="78"/>
      <c r="CS42" s="78"/>
      <c r="CT42" s="79"/>
      <c r="CU42" s="52"/>
      <c r="CV42" s="52"/>
      <c r="CW42" s="52"/>
    </row>
    <row r="43" spans="1:101">
      <c r="A43" s="28" t="str">
        <f t="shared" si="10"/>
        <v>Alumno 18</v>
      </c>
      <c r="B43" s="50"/>
      <c r="C43" s="50"/>
      <c r="D43" s="50"/>
      <c r="E43" s="50"/>
      <c r="F43" s="50"/>
      <c r="G43" s="73" t="e">
        <f t="shared" si="11"/>
        <v>#DIV/0!</v>
      </c>
      <c r="H43" s="50"/>
      <c r="I43" s="50"/>
      <c r="J43" s="50"/>
      <c r="K43" s="50"/>
      <c r="L43" s="50"/>
      <c r="M43" s="73" t="e">
        <f t="shared" si="12"/>
        <v>#DIV/0!</v>
      </c>
      <c r="N43" s="50"/>
      <c r="O43" s="50"/>
      <c r="P43" s="50"/>
      <c r="Q43" s="50"/>
      <c r="R43" s="50"/>
      <c r="S43" s="73" t="e">
        <f t="shared" si="13"/>
        <v>#DIV/0!</v>
      </c>
      <c r="T43" s="50"/>
      <c r="U43" s="50"/>
      <c r="V43" s="50"/>
      <c r="W43" s="50"/>
      <c r="X43" s="50"/>
      <c r="Y43" s="73" t="e">
        <f t="shared" si="14"/>
        <v>#DIV/0!</v>
      </c>
      <c r="Z43" s="50"/>
      <c r="AA43" s="50"/>
      <c r="AB43" s="50"/>
      <c r="AC43" s="50"/>
      <c r="AD43" s="50"/>
      <c r="AE43" s="73" t="e">
        <f t="shared" si="15"/>
        <v>#DIV/0!</v>
      </c>
      <c r="AF43" s="50"/>
      <c r="AG43" s="50"/>
      <c r="AH43" s="50"/>
      <c r="AI43" s="50"/>
      <c r="AJ43" s="50"/>
      <c r="AK43" s="73" t="e">
        <f t="shared" si="16"/>
        <v>#DIV/0!</v>
      </c>
      <c r="AL43" s="50"/>
      <c r="AM43" s="50"/>
      <c r="AN43" s="50"/>
      <c r="AO43" s="50"/>
      <c r="AP43" s="50"/>
      <c r="AQ43" s="73" t="e">
        <f t="shared" si="17"/>
        <v>#DIV/0!</v>
      </c>
      <c r="AR43" s="50"/>
      <c r="AS43" s="50"/>
      <c r="AT43" s="50"/>
      <c r="AU43" s="50"/>
      <c r="AV43" s="50"/>
      <c r="AW43" s="73" t="e">
        <f t="shared" si="18"/>
        <v>#DIV/0!</v>
      </c>
      <c r="AX43" s="50"/>
      <c r="AY43" s="50"/>
      <c r="AZ43" s="50"/>
      <c r="BA43" s="50"/>
      <c r="BB43" s="50"/>
      <c r="BC43" s="129" t="e">
        <f t="shared" si="19"/>
        <v>#DIV/0!</v>
      </c>
      <c r="BD43" s="133" t="e">
        <f t="shared" si="20"/>
        <v>#DIV/0!</v>
      </c>
      <c r="BE43" s="131"/>
      <c r="BF43" s="126"/>
      <c r="BG43" s="126"/>
      <c r="BH43" s="126"/>
      <c r="BI43" s="127"/>
      <c r="BJ43" s="126"/>
      <c r="BK43" s="126"/>
      <c r="BL43" s="126"/>
      <c r="BM43" s="126"/>
      <c r="BN43" s="126"/>
      <c r="BO43" s="127"/>
      <c r="BP43" s="126"/>
      <c r="BQ43" s="126"/>
      <c r="BR43" s="126"/>
      <c r="BS43" s="126"/>
      <c r="BT43" s="126"/>
      <c r="BU43" s="127"/>
      <c r="CH43" s="71">
        <v>17</v>
      </c>
      <c r="CI43" s="78" t="e">
        <f t="shared" si="21"/>
        <v>#DIV/0!</v>
      </c>
      <c r="CJ43" s="78" t="e">
        <f t="shared" si="22"/>
        <v>#DIV/0!</v>
      </c>
      <c r="CK43" s="78" t="e">
        <f t="shared" si="23"/>
        <v>#DIV/0!</v>
      </c>
      <c r="CL43" s="78" t="e">
        <f t="shared" si="24"/>
        <v>#DIV/0!</v>
      </c>
      <c r="CM43" s="78" t="e">
        <f t="shared" si="25"/>
        <v>#DIV/0!</v>
      </c>
      <c r="CN43" s="78" t="e">
        <f t="shared" si="26"/>
        <v>#DIV/0!</v>
      </c>
      <c r="CO43" s="78" t="e">
        <f t="shared" si="27"/>
        <v>#DIV/0!</v>
      </c>
      <c r="CP43" s="78" t="e">
        <f t="shared" si="28"/>
        <v>#DIV/0!</v>
      </c>
      <c r="CQ43" s="78" t="e">
        <f t="shared" si="29"/>
        <v>#DIV/0!</v>
      </c>
      <c r="CR43" s="78"/>
      <c r="CS43" s="78"/>
      <c r="CT43" s="79"/>
      <c r="CU43" s="52"/>
      <c r="CV43" s="52"/>
      <c r="CW43" s="52"/>
    </row>
    <row r="44" spans="1:101">
      <c r="A44" s="38"/>
      <c r="B44" s="53"/>
      <c r="C44" s="53"/>
      <c r="D44" s="53"/>
      <c r="E44" s="54"/>
      <c r="F44" s="54"/>
      <c r="G44" s="54"/>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4"/>
      <c r="BE44" s="54"/>
      <c r="BF44" s="54"/>
      <c r="BG44" s="54"/>
      <c r="BH44" s="54"/>
      <c r="BI44" s="54"/>
      <c r="BJ44" s="54"/>
      <c r="BK44" s="54"/>
      <c r="BL44" s="54"/>
      <c r="BM44" s="54"/>
      <c r="CH44" s="71">
        <v>18</v>
      </c>
      <c r="CI44" s="78" t="e">
        <f t="shared" si="21"/>
        <v>#DIV/0!</v>
      </c>
      <c r="CJ44" s="78" t="e">
        <f t="shared" si="22"/>
        <v>#DIV/0!</v>
      </c>
      <c r="CK44" s="78" t="e">
        <f t="shared" si="23"/>
        <v>#DIV/0!</v>
      </c>
      <c r="CL44" s="78" t="e">
        <f t="shared" si="24"/>
        <v>#DIV/0!</v>
      </c>
      <c r="CM44" s="78" t="e">
        <f t="shared" si="25"/>
        <v>#DIV/0!</v>
      </c>
      <c r="CN44" s="78" t="e">
        <f t="shared" si="26"/>
        <v>#DIV/0!</v>
      </c>
      <c r="CO44" s="78" t="e">
        <f t="shared" si="27"/>
        <v>#DIV/0!</v>
      </c>
      <c r="CP44" s="78" t="e">
        <f t="shared" si="28"/>
        <v>#DIV/0!</v>
      </c>
      <c r="CQ44" s="78" t="e">
        <f t="shared" si="29"/>
        <v>#DIV/0!</v>
      </c>
      <c r="CR44" s="78"/>
      <c r="CS44" s="78"/>
      <c r="CT44" s="79"/>
      <c r="CU44" s="52"/>
      <c r="CV44" s="52"/>
      <c r="CW44" s="52"/>
    </row>
    <row r="46" spans="1:101" ht="49.5" customHeight="1">
      <c r="A46" s="30"/>
      <c r="B46" s="205" t="s">
        <v>100</v>
      </c>
      <c r="C46" s="206"/>
      <c r="D46" s="206"/>
      <c r="E46" s="206"/>
      <c r="F46" s="206"/>
      <c r="G46" s="207"/>
      <c r="H46" s="56"/>
      <c r="I46" s="205" t="s">
        <v>100</v>
      </c>
      <c r="J46" s="206"/>
      <c r="K46" s="206"/>
      <c r="L46" s="206"/>
      <c r="M46" s="206"/>
      <c r="N46" s="207"/>
      <c r="P46" s="205" t="s">
        <v>100</v>
      </c>
      <c r="Q46" s="206"/>
      <c r="R46" s="206"/>
      <c r="S46" s="206"/>
      <c r="T46" s="206"/>
      <c r="U46" s="207"/>
      <c r="W46" s="205" t="s">
        <v>100</v>
      </c>
      <c r="X46" s="206"/>
      <c r="Y46" s="206"/>
      <c r="Z46" s="206"/>
      <c r="AA46" s="206"/>
      <c r="AB46" s="207"/>
      <c r="AC46" s="57"/>
      <c r="AD46" s="205" t="s">
        <v>100</v>
      </c>
      <c r="AE46" s="206"/>
      <c r="AF46" s="206"/>
      <c r="AG46" s="206"/>
      <c r="AH46" s="206"/>
      <c r="AI46" s="207"/>
      <c r="AK46" s="205" t="s">
        <v>100</v>
      </c>
      <c r="AL46" s="206"/>
      <c r="AM46" s="206"/>
      <c r="AN46" s="206"/>
      <c r="AO46" s="206"/>
      <c r="AP46" s="207"/>
      <c r="AQ46" s="57"/>
      <c r="AR46" s="205" t="s">
        <v>100</v>
      </c>
      <c r="AS46" s="206"/>
      <c r="AT46" s="206"/>
      <c r="AU46" s="206"/>
      <c r="AV46" s="206"/>
      <c r="AW46" s="207"/>
      <c r="AY46" s="205" t="s">
        <v>100</v>
      </c>
      <c r="AZ46" s="206"/>
      <c r="BA46" s="206"/>
      <c r="BB46" s="206"/>
      <c r="BC46" s="206"/>
      <c r="BD46" s="207"/>
      <c r="BE46" s="57"/>
      <c r="BF46" s="205" t="s">
        <v>100</v>
      </c>
      <c r="BG46" s="206"/>
      <c r="BH46" s="206"/>
      <c r="BI46" s="206"/>
      <c r="BJ46" s="206"/>
      <c r="BK46" s="207"/>
      <c r="BM46" s="140"/>
      <c r="BN46" s="140"/>
      <c r="BO46" s="140"/>
      <c r="BP46" s="140"/>
      <c r="BQ46" s="140"/>
      <c r="BR46" s="140"/>
      <c r="BS46" s="55"/>
      <c r="BT46" s="208"/>
      <c r="BU46" s="208"/>
      <c r="BV46" s="208"/>
      <c r="BW46" s="208"/>
      <c r="BX46" s="208"/>
      <c r="BY46" s="208"/>
      <c r="BZ46" s="55"/>
      <c r="CA46" s="208"/>
      <c r="CB46" s="208"/>
      <c r="CC46" s="208"/>
      <c r="CD46" s="208"/>
      <c r="CE46" s="208"/>
      <c r="CF46" s="208"/>
      <c r="CG46" s="55"/>
      <c r="CH46" s="136"/>
      <c r="CI46" s="59"/>
      <c r="CJ46" s="59"/>
      <c r="CK46" s="59"/>
      <c r="CL46" s="59"/>
      <c r="CM46" s="59"/>
      <c r="CN46" s="60"/>
      <c r="CO46" s="59"/>
      <c r="CP46" s="59"/>
      <c r="CQ46" s="59"/>
      <c r="CR46" s="59"/>
      <c r="CS46" s="59"/>
      <c r="CT46" s="59"/>
      <c r="CU46" s="59"/>
    </row>
    <row r="47" spans="1:101" ht="153" customHeight="1">
      <c r="A47" s="30"/>
      <c r="B47" s="61" t="s">
        <v>82</v>
      </c>
      <c r="C47" s="61" t="s">
        <v>5</v>
      </c>
      <c r="D47" s="61" t="s">
        <v>6</v>
      </c>
      <c r="E47" s="61" t="s">
        <v>7</v>
      </c>
      <c r="F47" s="61" t="s">
        <v>8</v>
      </c>
      <c r="G47" s="61" t="s">
        <v>9</v>
      </c>
      <c r="H47" s="62" t="s">
        <v>80</v>
      </c>
      <c r="I47" s="61" t="s">
        <v>4</v>
      </c>
      <c r="J47" s="61" t="s">
        <v>5</v>
      </c>
      <c r="K47" s="61" t="s">
        <v>6</v>
      </c>
      <c r="L47" s="61" t="s">
        <v>7</v>
      </c>
      <c r="M47" s="61" t="s">
        <v>8</v>
      </c>
      <c r="N47" s="61" t="s">
        <v>9</v>
      </c>
      <c r="O47" s="62" t="s">
        <v>85</v>
      </c>
      <c r="P47" s="61" t="s">
        <v>4</v>
      </c>
      <c r="Q47" s="61" t="s">
        <v>5</v>
      </c>
      <c r="R47" s="61" t="s">
        <v>6</v>
      </c>
      <c r="S47" s="61" t="s">
        <v>7</v>
      </c>
      <c r="T47" s="61" t="s">
        <v>8</v>
      </c>
      <c r="U47" s="61" t="s">
        <v>9</v>
      </c>
      <c r="V47" s="62" t="s">
        <v>86</v>
      </c>
      <c r="W47" s="61" t="s">
        <v>4</v>
      </c>
      <c r="X47" s="61" t="s">
        <v>5</v>
      </c>
      <c r="Y47" s="61" t="s">
        <v>6</v>
      </c>
      <c r="Z47" s="61" t="s">
        <v>7</v>
      </c>
      <c r="AA47" s="61" t="s">
        <v>8</v>
      </c>
      <c r="AB47" s="61" t="s">
        <v>9</v>
      </c>
      <c r="AC47" s="62" t="s">
        <v>87</v>
      </c>
      <c r="AD47" s="61" t="s">
        <v>4</v>
      </c>
      <c r="AE47" s="61" t="s">
        <v>5</v>
      </c>
      <c r="AF47" s="61" t="s">
        <v>6</v>
      </c>
      <c r="AG47" s="61" t="s">
        <v>7</v>
      </c>
      <c r="AH47" s="61" t="s">
        <v>8</v>
      </c>
      <c r="AI47" s="61" t="s">
        <v>9</v>
      </c>
      <c r="AJ47" s="62" t="s">
        <v>88</v>
      </c>
      <c r="AK47" s="61" t="s">
        <v>4</v>
      </c>
      <c r="AL47" s="61" t="s">
        <v>5</v>
      </c>
      <c r="AM47" s="61" t="s">
        <v>6</v>
      </c>
      <c r="AN47" s="61" t="s">
        <v>7</v>
      </c>
      <c r="AO47" s="61" t="s">
        <v>8</v>
      </c>
      <c r="AP47" s="61" t="s">
        <v>9</v>
      </c>
      <c r="AQ47" s="62" t="s">
        <v>89</v>
      </c>
      <c r="AR47" s="61" t="s">
        <v>4</v>
      </c>
      <c r="AS47" s="61" t="s">
        <v>5</v>
      </c>
      <c r="AT47" s="61" t="s">
        <v>6</v>
      </c>
      <c r="AU47" s="61" t="s">
        <v>7</v>
      </c>
      <c r="AV47" s="61" t="s">
        <v>8</v>
      </c>
      <c r="AW47" s="61" t="s">
        <v>9</v>
      </c>
      <c r="AX47" s="62" t="s">
        <v>90</v>
      </c>
      <c r="AY47" s="61" t="s">
        <v>4</v>
      </c>
      <c r="AZ47" s="61" t="s">
        <v>5</v>
      </c>
      <c r="BA47" s="61" t="s">
        <v>6</v>
      </c>
      <c r="BB47" s="61" t="s">
        <v>7</v>
      </c>
      <c r="BC47" s="61" t="s">
        <v>8</v>
      </c>
      <c r="BD47" s="61" t="s">
        <v>9</v>
      </c>
      <c r="BE47" s="62" t="s">
        <v>91</v>
      </c>
      <c r="BF47" s="61" t="s">
        <v>4</v>
      </c>
      <c r="BG47" s="61" t="s">
        <v>5</v>
      </c>
      <c r="BH47" s="61" t="s">
        <v>6</v>
      </c>
      <c r="BI47" s="61" t="s">
        <v>7</v>
      </c>
      <c r="BJ47" s="61" t="s">
        <v>8</v>
      </c>
      <c r="BK47" s="63" t="s">
        <v>9</v>
      </c>
      <c r="BL47" s="134" t="s">
        <v>84</v>
      </c>
      <c r="BM47" s="137" t="s">
        <v>83</v>
      </c>
      <c r="BN47" s="139"/>
      <c r="BO47" s="139"/>
      <c r="BP47" s="139"/>
      <c r="BQ47" s="139"/>
      <c r="BR47" s="139"/>
      <c r="BS47" s="125"/>
      <c r="BT47" s="139"/>
      <c r="BU47" s="139"/>
      <c r="BV47" s="139"/>
      <c r="BW47" s="139"/>
      <c r="BX47" s="139"/>
      <c r="BY47" s="139"/>
      <c r="BZ47" s="125"/>
      <c r="CA47" s="139"/>
      <c r="CB47" s="139"/>
      <c r="CC47" s="139"/>
      <c r="CD47" s="139"/>
      <c r="CE47" s="139"/>
      <c r="CF47" s="139"/>
      <c r="CG47" s="125"/>
      <c r="CI47" s="65"/>
      <c r="CJ47" s="65"/>
      <c r="CK47" s="65"/>
      <c r="CL47" s="65"/>
      <c r="CM47" s="65"/>
      <c r="CN47" s="66"/>
      <c r="CO47" s="65"/>
      <c r="CP47" s="65"/>
      <c r="CQ47" s="65"/>
      <c r="CR47" s="65"/>
      <c r="CS47" s="65"/>
      <c r="CT47" s="65"/>
      <c r="CU47" s="66"/>
    </row>
    <row r="48" spans="1:101">
      <c r="A48" s="28" t="str">
        <f>A26</f>
        <v>Alumno 1</v>
      </c>
      <c r="B48" s="30"/>
      <c r="C48" s="30"/>
      <c r="D48" s="30"/>
      <c r="E48" s="30"/>
      <c r="F48" s="30"/>
      <c r="G48" s="30"/>
      <c r="H48" s="75" t="e">
        <f>AVERAGE(B48:G48)/4*10</f>
        <v>#DIV/0!</v>
      </c>
      <c r="I48" s="30"/>
      <c r="J48" s="30"/>
      <c r="K48" s="30"/>
      <c r="L48" s="30"/>
      <c r="M48" s="30"/>
      <c r="N48" s="30"/>
      <c r="O48" s="75" t="e">
        <f>AVERAGE(I48:N48)/4*10</f>
        <v>#DIV/0!</v>
      </c>
      <c r="P48" s="30"/>
      <c r="Q48" s="30"/>
      <c r="R48" s="30"/>
      <c r="S48" s="30"/>
      <c r="T48" s="30"/>
      <c r="U48" s="30"/>
      <c r="V48" s="75" t="e">
        <f>AVERAGE(P48:U48)/4*10</f>
        <v>#DIV/0!</v>
      </c>
      <c r="W48" s="30"/>
      <c r="X48" s="30"/>
      <c r="Y48" s="30"/>
      <c r="Z48" s="30"/>
      <c r="AA48" s="30"/>
      <c r="AB48" s="30"/>
      <c r="AC48" s="75" t="e">
        <f>AVERAGE(W48:AB48)/4*10</f>
        <v>#DIV/0!</v>
      </c>
      <c r="AD48" s="30"/>
      <c r="AE48" s="30"/>
      <c r="AF48" s="30"/>
      <c r="AG48" s="30"/>
      <c r="AH48" s="30"/>
      <c r="AI48" s="30"/>
      <c r="AJ48" s="75" t="e">
        <f>AVERAGE(AD48:AI48)/4*10</f>
        <v>#DIV/0!</v>
      </c>
      <c r="AK48" s="30"/>
      <c r="AL48" s="30"/>
      <c r="AM48" s="30"/>
      <c r="AN48" s="30"/>
      <c r="AO48" s="30"/>
      <c r="AP48" s="30"/>
      <c r="AQ48" s="75" t="e">
        <f>AVERAGE(AK48:AP48)/4*10</f>
        <v>#DIV/0!</v>
      </c>
      <c r="AR48" s="30"/>
      <c r="AS48" s="30"/>
      <c r="AT48" s="30"/>
      <c r="AU48" s="30"/>
      <c r="AV48" s="30"/>
      <c r="AW48" s="30"/>
      <c r="AX48" s="75" t="e">
        <f>AVERAGE(AR48:AW48)/4*10</f>
        <v>#DIV/0!</v>
      </c>
      <c r="AY48" s="30"/>
      <c r="AZ48" s="30"/>
      <c r="BA48" s="30"/>
      <c r="BB48" s="30"/>
      <c r="BC48" s="30"/>
      <c r="BD48" s="30"/>
      <c r="BE48" s="75" t="e">
        <f>AVERAGE(AY48:BD48)/4*10</f>
        <v>#DIV/0!</v>
      </c>
      <c r="BF48" s="30"/>
      <c r="BG48" s="30"/>
      <c r="BH48" s="30"/>
      <c r="BI48" s="30"/>
      <c r="BJ48" s="30"/>
      <c r="BK48" s="31"/>
      <c r="BL48" s="135" t="e">
        <f>AVERAGE(BF48:BK48)/4*10</f>
        <v>#DIV/0!</v>
      </c>
      <c r="BM48" s="138" t="e">
        <f>_xlfn.AGGREGATE(1,7,H48,O48,V48,AC48,AJ48,AQ48,AX48,BE48,BL48)</f>
        <v>#DIV/0!</v>
      </c>
      <c r="BN48" s="55"/>
      <c r="BO48" s="55"/>
      <c r="BP48" s="55"/>
      <c r="BQ48" s="55"/>
      <c r="BR48" s="55"/>
      <c r="BS48" s="127"/>
      <c r="BT48" s="55"/>
      <c r="BU48" s="55"/>
      <c r="BV48" s="55"/>
      <c r="BW48" s="55"/>
      <c r="BX48" s="55"/>
      <c r="BY48" s="55"/>
      <c r="BZ48" s="127"/>
      <c r="CA48" s="55"/>
      <c r="CB48" s="55"/>
      <c r="CC48" s="55"/>
      <c r="CD48" s="55"/>
      <c r="CE48" s="55"/>
      <c r="CF48" s="55"/>
      <c r="CG48" s="127"/>
      <c r="CI48" s="60"/>
      <c r="CJ48" s="60"/>
      <c r="CK48" s="60"/>
      <c r="CL48" s="60"/>
      <c r="CM48" s="60"/>
      <c r="CN48" s="67"/>
      <c r="CO48" s="60"/>
      <c r="CP48" s="60"/>
      <c r="CQ48" s="60"/>
      <c r="CR48" s="60"/>
      <c r="CS48" s="60"/>
      <c r="CT48" s="60"/>
      <c r="CU48" s="67"/>
    </row>
    <row r="49" spans="1:99">
      <c r="A49" s="28" t="str">
        <f t="shared" ref="A49:A65" si="30">A27</f>
        <v>Alumno 2</v>
      </c>
      <c r="B49" s="30"/>
      <c r="C49" s="30"/>
      <c r="D49" s="30"/>
      <c r="E49" s="30"/>
      <c r="F49" s="30"/>
      <c r="G49" s="30"/>
      <c r="H49" s="75" t="e">
        <f t="shared" ref="H49:H65" si="31">AVERAGE(B49:G49)/4*10</f>
        <v>#DIV/0!</v>
      </c>
      <c r="I49" s="30"/>
      <c r="J49" s="30"/>
      <c r="K49" s="30"/>
      <c r="L49" s="30"/>
      <c r="M49" s="30"/>
      <c r="N49" s="30"/>
      <c r="O49" s="75" t="e">
        <f t="shared" ref="O49:O65" si="32">AVERAGE(I49:N49)/4*10</f>
        <v>#DIV/0!</v>
      </c>
      <c r="P49" s="30"/>
      <c r="Q49" s="30"/>
      <c r="R49" s="30"/>
      <c r="S49" s="30"/>
      <c r="T49" s="30"/>
      <c r="U49" s="30"/>
      <c r="V49" s="75" t="e">
        <f t="shared" ref="V49:V65" si="33">AVERAGE(P49:U49)/4*10</f>
        <v>#DIV/0!</v>
      </c>
      <c r="W49" s="30"/>
      <c r="X49" s="30"/>
      <c r="Y49" s="30"/>
      <c r="Z49" s="30"/>
      <c r="AA49" s="30"/>
      <c r="AB49" s="30"/>
      <c r="AC49" s="75" t="e">
        <f t="shared" ref="AC49:AC65" si="34">AVERAGE(W49:AB49)/4*10</f>
        <v>#DIV/0!</v>
      </c>
      <c r="AD49" s="30"/>
      <c r="AE49" s="30"/>
      <c r="AF49" s="30"/>
      <c r="AG49" s="30"/>
      <c r="AH49" s="30"/>
      <c r="AI49" s="30"/>
      <c r="AJ49" s="75" t="e">
        <f t="shared" ref="AJ49:AJ65" si="35">AVERAGE(AD49:AI49)/4*10</f>
        <v>#DIV/0!</v>
      </c>
      <c r="AK49" s="30"/>
      <c r="AL49" s="30"/>
      <c r="AM49" s="30"/>
      <c r="AN49" s="30"/>
      <c r="AO49" s="30"/>
      <c r="AP49" s="30"/>
      <c r="AQ49" s="75" t="e">
        <f t="shared" ref="AQ49:AQ65" si="36">AVERAGE(AK49:AP49)/4*10</f>
        <v>#DIV/0!</v>
      </c>
      <c r="AR49" s="30"/>
      <c r="AS49" s="30"/>
      <c r="AT49" s="30"/>
      <c r="AU49" s="30"/>
      <c r="AV49" s="30"/>
      <c r="AW49" s="30"/>
      <c r="AX49" s="75" t="e">
        <f t="shared" ref="AX49:AX65" si="37">AVERAGE(AR49:AW49)/4*10</f>
        <v>#DIV/0!</v>
      </c>
      <c r="AY49" s="30"/>
      <c r="AZ49" s="30"/>
      <c r="BA49" s="30"/>
      <c r="BB49" s="30"/>
      <c r="BC49" s="30"/>
      <c r="BD49" s="30"/>
      <c r="BE49" s="75" t="e">
        <f t="shared" ref="BE49:BE65" si="38">AVERAGE(AY49:BD49)/4*10</f>
        <v>#DIV/0!</v>
      </c>
      <c r="BF49" s="30"/>
      <c r="BG49" s="30"/>
      <c r="BH49" s="30"/>
      <c r="BI49" s="30"/>
      <c r="BJ49" s="30"/>
      <c r="BK49" s="31"/>
      <c r="BL49" s="135" t="e">
        <f t="shared" ref="BL49:BL65" si="39">AVERAGE(BF49:BK49)/4*10</f>
        <v>#DIV/0!</v>
      </c>
      <c r="BM49" s="138" t="e">
        <f t="shared" ref="BM49:BM65" si="40">_xlfn.AGGREGATE(1,7,H49,O49,V49,AC49,AJ49,AQ49,AX49,BE49,BL49)</f>
        <v>#DIV/0!</v>
      </c>
      <c r="BN49" s="55"/>
      <c r="BO49" s="55"/>
      <c r="BP49" s="55"/>
      <c r="BQ49" s="55"/>
      <c r="BR49" s="55"/>
      <c r="BS49" s="127"/>
      <c r="BT49" s="55"/>
      <c r="BU49" s="55"/>
      <c r="BV49" s="55"/>
      <c r="BW49" s="55"/>
      <c r="BX49" s="55"/>
      <c r="BY49" s="55"/>
      <c r="BZ49" s="127"/>
      <c r="CA49" s="55"/>
      <c r="CB49" s="55"/>
      <c r="CC49" s="55"/>
      <c r="CD49" s="55"/>
      <c r="CE49" s="55"/>
      <c r="CF49" s="55"/>
      <c r="CG49" s="127"/>
      <c r="CI49" s="60"/>
      <c r="CJ49" s="60"/>
      <c r="CK49" s="60"/>
      <c r="CL49" s="60"/>
      <c r="CM49" s="60"/>
      <c r="CN49" s="67"/>
      <c r="CO49" s="60"/>
      <c r="CP49" s="60"/>
      <c r="CQ49" s="60"/>
      <c r="CR49" s="60"/>
      <c r="CS49" s="60"/>
      <c r="CT49" s="60"/>
      <c r="CU49" s="67"/>
    </row>
    <row r="50" spans="1:99">
      <c r="A50" s="28" t="str">
        <f t="shared" si="30"/>
        <v>Alumno 3</v>
      </c>
      <c r="B50" s="30"/>
      <c r="C50" s="30"/>
      <c r="D50" s="30"/>
      <c r="E50" s="30"/>
      <c r="F50" s="30"/>
      <c r="G50" s="30"/>
      <c r="H50" s="75" t="e">
        <f t="shared" si="31"/>
        <v>#DIV/0!</v>
      </c>
      <c r="I50" s="30"/>
      <c r="J50" s="30"/>
      <c r="K50" s="30"/>
      <c r="L50" s="30"/>
      <c r="M50" s="30"/>
      <c r="N50" s="30"/>
      <c r="O50" s="75" t="e">
        <f t="shared" si="32"/>
        <v>#DIV/0!</v>
      </c>
      <c r="P50" s="30"/>
      <c r="Q50" s="30"/>
      <c r="R50" s="30"/>
      <c r="S50" s="30"/>
      <c r="T50" s="30"/>
      <c r="U50" s="30"/>
      <c r="V50" s="75" t="e">
        <f t="shared" si="33"/>
        <v>#DIV/0!</v>
      </c>
      <c r="W50" s="30"/>
      <c r="X50" s="30"/>
      <c r="Y50" s="30"/>
      <c r="Z50" s="30"/>
      <c r="AA50" s="30"/>
      <c r="AB50" s="30"/>
      <c r="AC50" s="75" t="e">
        <f t="shared" si="34"/>
        <v>#DIV/0!</v>
      </c>
      <c r="AD50" s="30"/>
      <c r="AE50" s="30"/>
      <c r="AF50" s="30"/>
      <c r="AG50" s="30"/>
      <c r="AH50" s="30"/>
      <c r="AI50" s="30"/>
      <c r="AJ50" s="75" t="e">
        <f t="shared" si="35"/>
        <v>#DIV/0!</v>
      </c>
      <c r="AK50" s="30"/>
      <c r="AL50" s="30"/>
      <c r="AM50" s="30"/>
      <c r="AN50" s="30"/>
      <c r="AO50" s="30"/>
      <c r="AP50" s="30"/>
      <c r="AQ50" s="75" t="e">
        <f t="shared" si="36"/>
        <v>#DIV/0!</v>
      </c>
      <c r="AR50" s="30"/>
      <c r="AS50" s="30"/>
      <c r="AT50" s="30"/>
      <c r="AU50" s="30"/>
      <c r="AV50" s="30"/>
      <c r="AW50" s="30"/>
      <c r="AX50" s="75" t="e">
        <f t="shared" si="37"/>
        <v>#DIV/0!</v>
      </c>
      <c r="AY50" s="30"/>
      <c r="AZ50" s="30"/>
      <c r="BA50" s="30"/>
      <c r="BB50" s="30"/>
      <c r="BC50" s="30"/>
      <c r="BD50" s="30"/>
      <c r="BE50" s="75" t="e">
        <f t="shared" si="38"/>
        <v>#DIV/0!</v>
      </c>
      <c r="BF50" s="30"/>
      <c r="BG50" s="30"/>
      <c r="BH50" s="30"/>
      <c r="BI50" s="30"/>
      <c r="BJ50" s="30"/>
      <c r="BK50" s="31"/>
      <c r="BL50" s="135" t="e">
        <f t="shared" si="39"/>
        <v>#DIV/0!</v>
      </c>
      <c r="BM50" s="138" t="e">
        <f t="shared" si="40"/>
        <v>#DIV/0!</v>
      </c>
      <c r="BN50" s="55"/>
      <c r="BO50" s="55"/>
      <c r="BP50" s="55"/>
      <c r="BQ50" s="55"/>
      <c r="BR50" s="55"/>
      <c r="BS50" s="127"/>
      <c r="BT50" s="55"/>
      <c r="BU50" s="55"/>
      <c r="BV50" s="55"/>
      <c r="BW50" s="55"/>
      <c r="BX50" s="55"/>
      <c r="BY50" s="55"/>
      <c r="BZ50" s="127"/>
      <c r="CA50" s="55"/>
      <c r="CB50" s="55"/>
      <c r="CC50" s="55"/>
      <c r="CD50" s="55"/>
      <c r="CE50" s="55"/>
      <c r="CF50" s="55"/>
      <c r="CG50" s="127"/>
      <c r="CI50" s="60"/>
      <c r="CJ50" s="60"/>
      <c r="CK50" s="60"/>
      <c r="CL50" s="60"/>
      <c r="CM50" s="60"/>
      <c r="CN50" s="67"/>
      <c r="CO50" s="60"/>
      <c r="CP50" s="60"/>
      <c r="CQ50" s="60"/>
      <c r="CR50" s="60"/>
      <c r="CS50" s="60"/>
      <c r="CT50" s="60"/>
      <c r="CU50" s="67"/>
    </row>
    <row r="51" spans="1:99">
      <c r="A51" s="28" t="str">
        <f t="shared" si="30"/>
        <v>Alumno 4</v>
      </c>
      <c r="B51" s="30"/>
      <c r="C51" s="30"/>
      <c r="D51" s="30"/>
      <c r="E51" s="30"/>
      <c r="F51" s="30"/>
      <c r="G51" s="30"/>
      <c r="H51" s="75" t="e">
        <f t="shared" si="31"/>
        <v>#DIV/0!</v>
      </c>
      <c r="I51" s="30"/>
      <c r="J51" s="30"/>
      <c r="K51" s="30"/>
      <c r="L51" s="30"/>
      <c r="M51" s="30"/>
      <c r="N51" s="30"/>
      <c r="O51" s="75" t="e">
        <f t="shared" si="32"/>
        <v>#DIV/0!</v>
      </c>
      <c r="P51" s="30"/>
      <c r="Q51" s="30"/>
      <c r="R51" s="30"/>
      <c r="S51" s="30"/>
      <c r="T51" s="30"/>
      <c r="U51" s="30"/>
      <c r="V51" s="75" t="e">
        <f t="shared" si="33"/>
        <v>#DIV/0!</v>
      </c>
      <c r="W51" s="30"/>
      <c r="X51" s="30"/>
      <c r="Y51" s="30"/>
      <c r="Z51" s="30"/>
      <c r="AA51" s="30"/>
      <c r="AB51" s="30"/>
      <c r="AC51" s="75" t="e">
        <f t="shared" si="34"/>
        <v>#DIV/0!</v>
      </c>
      <c r="AD51" s="30"/>
      <c r="AE51" s="30"/>
      <c r="AF51" s="30"/>
      <c r="AG51" s="30"/>
      <c r="AH51" s="30"/>
      <c r="AI51" s="30"/>
      <c r="AJ51" s="75" t="e">
        <f t="shared" si="35"/>
        <v>#DIV/0!</v>
      </c>
      <c r="AK51" s="30"/>
      <c r="AL51" s="30"/>
      <c r="AM51" s="30"/>
      <c r="AN51" s="30"/>
      <c r="AO51" s="30"/>
      <c r="AP51" s="30"/>
      <c r="AQ51" s="75" t="e">
        <f t="shared" si="36"/>
        <v>#DIV/0!</v>
      </c>
      <c r="AR51" s="30"/>
      <c r="AS51" s="30"/>
      <c r="AT51" s="30"/>
      <c r="AU51" s="30"/>
      <c r="AV51" s="30"/>
      <c r="AW51" s="30"/>
      <c r="AX51" s="75" t="e">
        <f t="shared" si="37"/>
        <v>#DIV/0!</v>
      </c>
      <c r="AY51" s="30"/>
      <c r="AZ51" s="30"/>
      <c r="BA51" s="30"/>
      <c r="BB51" s="30"/>
      <c r="BC51" s="30"/>
      <c r="BD51" s="30"/>
      <c r="BE51" s="75" t="e">
        <f t="shared" si="38"/>
        <v>#DIV/0!</v>
      </c>
      <c r="BF51" s="30"/>
      <c r="BG51" s="30"/>
      <c r="BH51" s="30"/>
      <c r="BI51" s="30"/>
      <c r="BJ51" s="30"/>
      <c r="BK51" s="31"/>
      <c r="BL51" s="135" t="e">
        <f t="shared" si="39"/>
        <v>#DIV/0!</v>
      </c>
      <c r="BM51" s="138" t="e">
        <f t="shared" si="40"/>
        <v>#DIV/0!</v>
      </c>
      <c r="BN51" s="55"/>
      <c r="BO51" s="55"/>
      <c r="BP51" s="55"/>
      <c r="BQ51" s="55"/>
      <c r="BR51" s="55"/>
      <c r="BS51" s="127"/>
      <c r="BT51" s="55"/>
      <c r="BU51" s="55"/>
      <c r="BV51" s="55"/>
      <c r="BW51" s="55"/>
      <c r="BX51" s="55"/>
      <c r="BY51" s="55"/>
      <c r="BZ51" s="127"/>
      <c r="CA51" s="55"/>
      <c r="CB51" s="55"/>
      <c r="CC51" s="55"/>
      <c r="CD51" s="55"/>
      <c r="CE51" s="55"/>
      <c r="CF51" s="55"/>
      <c r="CG51" s="127"/>
      <c r="CI51" s="60"/>
      <c r="CJ51" s="60"/>
      <c r="CK51" s="60"/>
      <c r="CL51" s="60"/>
      <c r="CM51" s="60"/>
      <c r="CN51" s="67"/>
      <c r="CO51" s="60"/>
      <c r="CP51" s="60"/>
      <c r="CQ51" s="60"/>
      <c r="CR51" s="60"/>
      <c r="CS51" s="60"/>
      <c r="CT51" s="60"/>
      <c r="CU51" s="67"/>
    </row>
    <row r="52" spans="1:99">
      <c r="A52" s="28" t="str">
        <f t="shared" si="30"/>
        <v>Alumno 5</v>
      </c>
      <c r="B52" s="30"/>
      <c r="C52" s="30"/>
      <c r="D52" s="30"/>
      <c r="E52" s="30"/>
      <c r="F52" s="30"/>
      <c r="G52" s="30"/>
      <c r="H52" s="75" t="e">
        <f t="shared" si="31"/>
        <v>#DIV/0!</v>
      </c>
      <c r="I52" s="30"/>
      <c r="J52" s="30"/>
      <c r="K52" s="30"/>
      <c r="L52" s="30"/>
      <c r="M52" s="30"/>
      <c r="N52" s="30"/>
      <c r="O52" s="75" t="e">
        <f t="shared" si="32"/>
        <v>#DIV/0!</v>
      </c>
      <c r="P52" s="30"/>
      <c r="Q52" s="30"/>
      <c r="R52" s="30"/>
      <c r="S52" s="30"/>
      <c r="T52" s="30"/>
      <c r="U52" s="30"/>
      <c r="V52" s="75" t="e">
        <f t="shared" si="33"/>
        <v>#DIV/0!</v>
      </c>
      <c r="W52" s="30"/>
      <c r="X52" s="30"/>
      <c r="Y52" s="30"/>
      <c r="Z52" s="30"/>
      <c r="AA52" s="30"/>
      <c r="AB52" s="30"/>
      <c r="AC52" s="75" t="e">
        <f t="shared" si="34"/>
        <v>#DIV/0!</v>
      </c>
      <c r="AD52" s="30"/>
      <c r="AE52" s="30"/>
      <c r="AF52" s="30"/>
      <c r="AG52" s="30"/>
      <c r="AH52" s="30"/>
      <c r="AI52" s="30"/>
      <c r="AJ52" s="75" t="e">
        <f t="shared" si="35"/>
        <v>#DIV/0!</v>
      </c>
      <c r="AK52" s="30"/>
      <c r="AL52" s="30"/>
      <c r="AM52" s="30"/>
      <c r="AN52" s="30"/>
      <c r="AO52" s="30"/>
      <c r="AP52" s="30"/>
      <c r="AQ52" s="75" t="e">
        <f t="shared" si="36"/>
        <v>#DIV/0!</v>
      </c>
      <c r="AR52" s="30"/>
      <c r="AS52" s="30"/>
      <c r="AT52" s="30"/>
      <c r="AU52" s="30"/>
      <c r="AV52" s="30"/>
      <c r="AW52" s="30"/>
      <c r="AX52" s="75" t="e">
        <f t="shared" si="37"/>
        <v>#DIV/0!</v>
      </c>
      <c r="AY52" s="30"/>
      <c r="AZ52" s="30"/>
      <c r="BA52" s="30"/>
      <c r="BB52" s="30"/>
      <c r="BC52" s="30"/>
      <c r="BD52" s="30"/>
      <c r="BE52" s="75" t="e">
        <f t="shared" si="38"/>
        <v>#DIV/0!</v>
      </c>
      <c r="BF52" s="30"/>
      <c r="BG52" s="30"/>
      <c r="BH52" s="30"/>
      <c r="BI52" s="30"/>
      <c r="BJ52" s="30"/>
      <c r="BK52" s="31"/>
      <c r="BL52" s="135" t="e">
        <f t="shared" si="39"/>
        <v>#DIV/0!</v>
      </c>
      <c r="BM52" s="138" t="e">
        <f t="shared" si="40"/>
        <v>#DIV/0!</v>
      </c>
      <c r="BN52" s="55"/>
      <c r="BO52" s="55"/>
      <c r="BP52" s="55"/>
      <c r="BQ52" s="55"/>
      <c r="BR52" s="55"/>
      <c r="BS52" s="127"/>
      <c r="BT52" s="55"/>
      <c r="BU52" s="55"/>
      <c r="BV52" s="55"/>
      <c r="BW52" s="55"/>
      <c r="BX52" s="55"/>
      <c r="BY52" s="55"/>
      <c r="BZ52" s="127"/>
      <c r="CA52" s="55"/>
      <c r="CB52" s="55"/>
      <c r="CC52" s="55"/>
      <c r="CD52" s="55"/>
      <c r="CE52" s="55"/>
      <c r="CF52" s="55"/>
      <c r="CG52" s="127"/>
      <c r="CI52" s="60"/>
      <c r="CJ52" s="60"/>
      <c r="CK52" s="60"/>
      <c r="CL52" s="60"/>
      <c r="CM52" s="60"/>
      <c r="CN52" s="67"/>
      <c r="CO52" s="60"/>
      <c r="CP52" s="60"/>
      <c r="CQ52" s="60"/>
      <c r="CR52" s="60"/>
      <c r="CS52" s="60"/>
      <c r="CT52" s="60"/>
      <c r="CU52" s="67"/>
    </row>
    <row r="53" spans="1:99">
      <c r="A53" s="28" t="str">
        <f t="shared" si="30"/>
        <v>Alumno 6</v>
      </c>
      <c r="B53" s="30"/>
      <c r="C53" s="30"/>
      <c r="D53" s="30"/>
      <c r="E53" s="30"/>
      <c r="F53" s="30"/>
      <c r="G53" s="30"/>
      <c r="H53" s="75" t="e">
        <f t="shared" si="31"/>
        <v>#DIV/0!</v>
      </c>
      <c r="I53" s="30"/>
      <c r="J53" s="30"/>
      <c r="K53" s="30"/>
      <c r="L53" s="30"/>
      <c r="M53" s="30"/>
      <c r="N53" s="30"/>
      <c r="O53" s="75" t="e">
        <f t="shared" si="32"/>
        <v>#DIV/0!</v>
      </c>
      <c r="P53" s="30"/>
      <c r="Q53" s="30"/>
      <c r="R53" s="30"/>
      <c r="S53" s="30"/>
      <c r="T53" s="30"/>
      <c r="U53" s="30"/>
      <c r="V53" s="75" t="e">
        <f t="shared" si="33"/>
        <v>#DIV/0!</v>
      </c>
      <c r="W53" s="30"/>
      <c r="X53" s="30"/>
      <c r="Y53" s="30"/>
      <c r="Z53" s="30"/>
      <c r="AA53" s="30"/>
      <c r="AB53" s="30"/>
      <c r="AC53" s="75" t="e">
        <f t="shared" si="34"/>
        <v>#DIV/0!</v>
      </c>
      <c r="AD53" s="30"/>
      <c r="AE53" s="30"/>
      <c r="AF53" s="30"/>
      <c r="AG53" s="30"/>
      <c r="AH53" s="30"/>
      <c r="AI53" s="30"/>
      <c r="AJ53" s="75" t="e">
        <f t="shared" si="35"/>
        <v>#DIV/0!</v>
      </c>
      <c r="AK53" s="30"/>
      <c r="AL53" s="30"/>
      <c r="AM53" s="30"/>
      <c r="AN53" s="30"/>
      <c r="AO53" s="30"/>
      <c r="AP53" s="30"/>
      <c r="AQ53" s="75" t="e">
        <f t="shared" si="36"/>
        <v>#DIV/0!</v>
      </c>
      <c r="AR53" s="30"/>
      <c r="AS53" s="30"/>
      <c r="AT53" s="30"/>
      <c r="AU53" s="30"/>
      <c r="AV53" s="30"/>
      <c r="AW53" s="30"/>
      <c r="AX53" s="75" t="e">
        <f t="shared" si="37"/>
        <v>#DIV/0!</v>
      </c>
      <c r="AY53" s="30"/>
      <c r="AZ53" s="30"/>
      <c r="BA53" s="30"/>
      <c r="BB53" s="30"/>
      <c r="BC53" s="30"/>
      <c r="BD53" s="30"/>
      <c r="BE53" s="75" t="e">
        <f t="shared" si="38"/>
        <v>#DIV/0!</v>
      </c>
      <c r="BF53" s="30"/>
      <c r="BG53" s="30"/>
      <c r="BH53" s="30"/>
      <c r="BI53" s="30"/>
      <c r="BJ53" s="30"/>
      <c r="BK53" s="31"/>
      <c r="BL53" s="135" t="e">
        <f t="shared" si="39"/>
        <v>#DIV/0!</v>
      </c>
      <c r="BM53" s="138" t="e">
        <f t="shared" si="40"/>
        <v>#DIV/0!</v>
      </c>
      <c r="BN53" s="55"/>
      <c r="BO53" s="55"/>
      <c r="BP53" s="55"/>
      <c r="BQ53" s="55"/>
      <c r="BR53" s="55"/>
      <c r="BS53" s="127"/>
      <c r="BT53" s="55"/>
      <c r="BU53" s="55"/>
      <c r="BV53" s="55"/>
      <c r="BW53" s="55"/>
      <c r="BX53" s="55"/>
      <c r="BY53" s="55"/>
      <c r="BZ53" s="127"/>
      <c r="CA53" s="55"/>
      <c r="CB53" s="55"/>
      <c r="CC53" s="55"/>
      <c r="CD53" s="55"/>
      <c r="CE53" s="55"/>
      <c r="CF53" s="55"/>
      <c r="CG53" s="127"/>
      <c r="CI53" s="60"/>
      <c r="CJ53" s="60"/>
      <c r="CK53" s="60"/>
      <c r="CL53" s="60"/>
      <c r="CM53" s="60"/>
      <c r="CN53" s="67"/>
      <c r="CO53" s="60"/>
      <c r="CP53" s="60"/>
      <c r="CQ53" s="60"/>
      <c r="CR53" s="60"/>
      <c r="CS53" s="60"/>
      <c r="CT53" s="60"/>
      <c r="CU53" s="67"/>
    </row>
    <row r="54" spans="1:99">
      <c r="A54" s="28" t="str">
        <f t="shared" si="30"/>
        <v>Alumno 7</v>
      </c>
      <c r="B54" s="30"/>
      <c r="C54" s="30"/>
      <c r="D54" s="30"/>
      <c r="E54" s="30"/>
      <c r="F54" s="30"/>
      <c r="G54" s="30"/>
      <c r="H54" s="75" t="e">
        <f t="shared" si="31"/>
        <v>#DIV/0!</v>
      </c>
      <c r="I54" s="30"/>
      <c r="J54" s="30"/>
      <c r="K54" s="30"/>
      <c r="L54" s="30"/>
      <c r="M54" s="30"/>
      <c r="N54" s="30"/>
      <c r="O54" s="75" t="e">
        <f t="shared" si="32"/>
        <v>#DIV/0!</v>
      </c>
      <c r="P54" s="30"/>
      <c r="Q54" s="30"/>
      <c r="R54" s="30"/>
      <c r="S54" s="30"/>
      <c r="T54" s="30"/>
      <c r="U54" s="30"/>
      <c r="V54" s="75" t="e">
        <f t="shared" si="33"/>
        <v>#DIV/0!</v>
      </c>
      <c r="W54" s="30"/>
      <c r="X54" s="30"/>
      <c r="Y54" s="30"/>
      <c r="Z54" s="30"/>
      <c r="AA54" s="30"/>
      <c r="AB54" s="30"/>
      <c r="AC54" s="75" t="e">
        <f t="shared" si="34"/>
        <v>#DIV/0!</v>
      </c>
      <c r="AD54" s="30"/>
      <c r="AE54" s="30"/>
      <c r="AF54" s="30"/>
      <c r="AG54" s="30"/>
      <c r="AH54" s="30"/>
      <c r="AI54" s="30"/>
      <c r="AJ54" s="75" t="e">
        <f t="shared" si="35"/>
        <v>#DIV/0!</v>
      </c>
      <c r="AK54" s="30"/>
      <c r="AL54" s="30"/>
      <c r="AM54" s="30"/>
      <c r="AN54" s="30"/>
      <c r="AO54" s="30"/>
      <c r="AP54" s="30"/>
      <c r="AQ54" s="75" t="e">
        <f t="shared" si="36"/>
        <v>#DIV/0!</v>
      </c>
      <c r="AR54" s="30"/>
      <c r="AS54" s="30"/>
      <c r="AT54" s="30"/>
      <c r="AU54" s="30"/>
      <c r="AV54" s="30"/>
      <c r="AW54" s="30"/>
      <c r="AX54" s="75" t="e">
        <f t="shared" si="37"/>
        <v>#DIV/0!</v>
      </c>
      <c r="AY54" s="30"/>
      <c r="AZ54" s="30"/>
      <c r="BA54" s="30"/>
      <c r="BB54" s="30"/>
      <c r="BC54" s="30"/>
      <c r="BD54" s="30"/>
      <c r="BE54" s="75" t="e">
        <f t="shared" si="38"/>
        <v>#DIV/0!</v>
      </c>
      <c r="BF54" s="30"/>
      <c r="BG54" s="30"/>
      <c r="BH54" s="30"/>
      <c r="BI54" s="30"/>
      <c r="BJ54" s="30"/>
      <c r="BK54" s="31"/>
      <c r="BL54" s="135" t="e">
        <f t="shared" si="39"/>
        <v>#DIV/0!</v>
      </c>
      <c r="BM54" s="138" t="e">
        <f t="shared" si="40"/>
        <v>#DIV/0!</v>
      </c>
      <c r="BN54" s="55"/>
      <c r="BO54" s="55"/>
      <c r="BP54" s="55"/>
      <c r="BQ54" s="55"/>
      <c r="BR54" s="55"/>
      <c r="BS54" s="127"/>
      <c r="BT54" s="55"/>
      <c r="BU54" s="55"/>
      <c r="BV54" s="55"/>
      <c r="BW54" s="55"/>
      <c r="BX54" s="55"/>
      <c r="BY54" s="55"/>
      <c r="BZ54" s="127"/>
      <c r="CA54" s="55"/>
      <c r="CB54" s="55"/>
      <c r="CC54" s="55"/>
      <c r="CD54" s="55"/>
      <c r="CE54" s="55"/>
      <c r="CF54" s="55"/>
      <c r="CG54" s="127"/>
      <c r="CI54" s="60"/>
      <c r="CJ54" s="60"/>
      <c r="CK54" s="60"/>
      <c r="CL54" s="60"/>
      <c r="CM54" s="60"/>
      <c r="CN54" s="67"/>
      <c r="CO54" s="60"/>
      <c r="CP54" s="60"/>
      <c r="CQ54" s="60"/>
      <c r="CR54" s="60"/>
      <c r="CS54" s="60"/>
      <c r="CT54" s="60"/>
      <c r="CU54" s="67"/>
    </row>
    <row r="55" spans="1:99">
      <c r="A55" s="28" t="str">
        <f t="shared" si="30"/>
        <v>Alumno 8</v>
      </c>
      <c r="B55" s="30"/>
      <c r="C55" s="30"/>
      <c r="D55" s="30"/>
      <c r="E55" s="30"/>
      <c r="F55" s="30"/>
      <c r="G55" s="30"/>
      <c r="H55" s="75" t="e">
        <f t="shared" si="31"/>
        <v>#DIV/0!</v>
      </c>
      <c r="I55" s="30"/>
      <c r="J55" s="30"/>
      <c r="K55" s="30"/>
      <c r="L55" s="30"/>
      <c r="M55" s="30"/>
      <c r="N55" s="30"/>
      <c r="O55" s="75" t="e">
        <f t="shared" si="32"/>
        <v>#DIV/0!</v>
      </c>
      <c r="P55" s="30"/>
      <c r="Q55" s="30"/>
      <c r="R55" s="30"/>
      <c r="S55" s="30"/>
      <c r="T55" s="30"/>
      <c r="U55" s="30"/>
      <c r="V55" s="75" t="e">
        <f t="shared" si="33"/>
        <v>#DIV/0!</v>
      </c>
      <c r="W55" s="30"/>
      <c r="X55" s="30"/>
      <c r="Y55" s="30"/>
      <c r="Z55" s="30"/>
      <c r="AA55" s="30"/>
      <c r="AB55" s="30"/>
      <c r="AC55" s="75" t="e">
        <f t="shared" si="34"/>
        <v>#DIV/0!</v>
      </c>
      <c r="AD55" s="30"/>
      <c r="AE55" s="30"/>
      <c r="AF55" s="30"/>
      <c r="AG55" s="30"/>
      <c r="AH55" s="30"/>
      <c r="AI55" s="30"/>
      <c r="AJ55" s="75" t="e">
        <f t="shared" si="35"/>
        <v>#DIV/0!</v>
      </c>
      <c r="AK55" s="30"/>
      <c r="AL55" s="30"/>
      <c r="AM55" s="30"/>
      <c r="AN55" s="30"/>
      <c r="AO55" s="30"/>
      <c r="AP55" s="30"/>
      <c r="AQ55" s="75" t="e">
        <f t="shared" si="36"/>
        <v>#DIV/0!</v>
      </c>
      <c r="AR55" s="30"/>
      <c r="AS55" s="30"/>
      <c r="AT55" s="30"/>
      <c r="AU55" s="30"/>
      <c r="AV55" s="30"/>
      <c r="AW55" s="30"/>
      <c r="AX55" s="75" t="e">
        <f t="shared" si="37"/>
        <v>#DIV/0!</v>
      </c>
      <c r="AY55" s="30"/>
      <c r="AZ55" s="30"/>
      <c r="BA55" s="30"/>
      <c r="BB55" s="30"/>
      <c r="BC55" s="30"/>
      <c r="BD55" s="30"/>
      <c r="BE55" s="75" t="e">
        <f t="shared" si="38"/>
        <v>#DIV/0!</v>
      </c>
      <c r="BF55" s="30"/>
      <c r="BG55" s="30"/>
      <c r="BH55" s="30"/>
      <c r="BI55" s="30"/>
      <c r="BJ55" s="30"/>
      <c r="BK55" s="31"/>
      <c r="BL55" s="135" t="e">
        <f t="shared" si="39"/>
        <v>#DIV/0!</v>
      </c>
      <c r="BM55" s="138" t="e">
        <f t="shared" si="40"/>
        <v>#DIV/0!</v>
      </c>
      <c r="BN55" s="55"/>
      <c r="BO55" s="55"/>
      <c r="BP55" s="55"/>
      <c r="BQ55" s="55"/>
      <c r="BR55" s="55"/>
      <c r="BS55" s="127"/>
      <c r="BT55" s="55"/>
      <c r="BU55" s="55"/>
      <c r="BV55" s="55"/>
      <c r="BW55" s="55"/>
      <c r="BX55" s="55"/>
      <c r="BY55" s="55"/>
      <c r="BZ55" s="127"/>
      <c r="CA55" s="55"/>
      <c r="CB55" s="55"/>
      <c r="CC55" s="55"/>
      <c r="CD55" s="55"/>
      <c r="CE55" s="55"/>
      <c r="CF55" s="55"/>
      <c r="CG55" s="127"/>
      <c r="CI55" s="60"/>
      <c r="CJ55" s="60"/>
      <c r="CK55" s="60"/>
      <c r="CL55" s="60"/>
      <c r="CM55" s="60"/>
      <c r="CN55" s="67"/>
      <c r="CO55" s="60"/>
      <c r="CP55" s="60"/>
      <c r="CQ55" s="60"/>
      <c r="CR55" s="60"/>
      <c r="CS55" s="60"/>
      <c r="CT55" s="60"/>
      <c r="CU55" s="67"/>
    </row>
    <row r="56" spans="1:99">
      <c r="A56" s="28" t="str">
        <f t="shared" si="30"/>
        <v>Alumno 9</v>
      </c>
      <c r="B56" s="30"/>
      <c r="C56" s="30"/>
      <c r="D56" s="30"/>
      <c r="E56" s="30"/>
      <c r="F56" s="30"/>
      <c r="G56" s="30"/>
      <c r="H56" s="75" t="e">
        <f t="shared" si="31"/>
        <v>#DIV/0!</v>
      </c>
      <c r="I56" s="30"/>
      <c r="J56" s="30"/>
      <c r="K56" s="30"/>
      <c r="L56" s="30"/>
      <c r="M56" s="30"/>
      <c r="N56" s="30"/>
      <c r="O56" s="75" t="e">
        <f t="shared" si="32"/>
        <v>#DIV/0!</v>
      </c>
      <c r="P56" s="30"/>
      <c r="Q56" s="30"/>
      <c r="R56" s="30"/>
      <c r="S56" s="30"/>
      <c r="T56" s="30"/>
      <c r="U56" s="30"/>
      <c r="V56" s="75" t="e">
        <f t="shared" si="33"/>
        <v>#DIV/0!</v>
      </c>
      <c r="W56" s="30"/>
      <c r="X56" s="30"/>
      <c r="Y56" s="30"/>
      <c r="Z56" s="30"/>
      <c r="AA56" s="30"/>
      <c r="AB56" s="30"/>
      <c r="AC56" s="75" t="e">
        <f t="shared" si="34"/>
        <v>#DIV/0!</v>
      </c>
      <c r="AD56" s="30"/>
      <c r="AE56" s="30"/>
      <c r="AF56" s="30"/>
      <c r="AG56" s="30"/>
      <c r="AH56" s="30"/>
      <c r="AI56" s="30"/>
      <c r="AJ56" s="75" t="e">
        <f t="shared" si="35"/>
        <v>#DIV/0!</v>
      </c>
      <c r="AK56" s="30"/>
      <c r="AL56" s="30"/>
      <c r="AM56" s="30"/>
      <c r="AN56" s="30"/>
      <c r="AO56" s="30"/>
      <c r="AP56" s="30"/>
      <c r="AQ56" s="75" t="e">
        <f t="shared" si="36"/>
        <v>#DIV/0!</v>
      </c>
      <c r="AR56" s="30"/>
      <c r="AS56" s="30"/>
      <c r="AT56" s="30"/>
      <c r="AU56" s="30"/>
      <c r="AV56" s="30"/>
      <c r="AW56" s="30"/>
      <c r="AX56" s="75" t="e">
        <f t="shared" si="37"/>
        <v>#DIV/0!</v>
      </c>
      <c r="AY56" s="30"/>
      <c r="AZ56" s="30"/>
      <c r="BA56" s="30"/>
      <c r="BB56" s="30"/>
      <c r="BC56" s="30"/>
      <c r="BD56" s="30"/>
      <c r="BE56" s="75" t="e">
        <f t="shared" si="38"/>
        <v>#DIV/0!</v>
      </c>
      <c r="BF56" s="30"/>
      <c r="BG56" s="30"/>
      <c r="BH56" s="30"/>
      <c r="BI56" s="30"/>
      <c r="BJ56" s="30"/>
      <c r="BK56" s="31"/>
      <c r="BL56" s="135" t="e">
        <f t="shared" si="39"/>
        <v>#DIV/0!</v>
      </c>
      <c r="BM56" s="138" t="e">
        <f t="shared" si="40"/>
        <v>#DIV/0!</v>
      </c>
      <c r="BN56" s="55"/>
      <c r="BO56" s="55"/>
      <c r="BP56" s="55"/>
      <c r="BQ56" s="55"/>
      <c r="BR56" s="55"/>
      <c r="BS56" s="127"/>
      <c r="BT56" s="55"/>
      <c r="BU56" s="55"/>
      <c r="BV56" s="55"/>
      <c r="BW56" s="55"/>
      <c r="BX56" s="55"/>
      <c r="BY56" s="55"/>
      <c r="BZ56" s="127"/>
      <c r="CA56" s="55"/>
      <c r="CB56" s="55"/>
      <c r="CC56" s="55"/>
      <c r="CD56" s="55"/>
      <c r="CE56" s="55"/>
      <c r="CF56" s="55"/>
      <c r="CG56" s="127"/>
      <c r="CI56" s="60"/>
      <c r="CJ56" s="60"/>
      <c r="CK56" s="60"/>
      <c r="CL56" s="60"/>
      <c r="CM56" s="60"/>
      <c r="CN56" s="67"/>
      <c r="CO56" s="60"/>
      <c r="CP56" s="60"/>
      <c r="CQ56" s="60"/>
      <c r="CR56" s="60"/>
      <c r="CS56" s="60"/>
      <c r="CT56" s="60"/>
      <c r="CU56" s="67"/>
    </row>
    <row r="57" spans="1:99">
      <c r="A57" s="28" t="str">
        <f t="shared" si="30"/>
        <v>Alumno 10</v>
      </c>
      <c r="B57" s="30"/>
      <c r="C57" s="30"/>
      <c r="D57" s="30"/>
      <c r="E57" s="30"/>
      <c r="F57" s="30"/>
      <c r="G57" s="30"/>
      <c r="H57" s="75" t="e">
        <f t="shared" si="31"/>
        <v>#DIV/0!</v>
      </c>
      <c r="I57" s="30"/>
      <c r="J57" s="30"/>
      <c r="K57" s="30"/>
      <c r="L57" s="30"/>
      <c r="M57" s="30"/>
      <c r="N57" s="30"/>
      <c r="O57" s="75" t="e">
        <f t="shared" si="32"/>
        <v>#DIV/0!</v>
      </c>
      <c r="P57" s="30"/>
      <c r="Q57" s="30"/>
      <c r="R57" s="30"/>
      <c r="S57" s="30"/>
      <c r="T57" s="30"/>
      <c r="U57" s="30"/>
      <c r="V57" s="75" t="e">
        <f t="shared" si="33"/>
        <v>#DIV/0!</v>
      </c>
      <c r="W57" s="30"/>
      <c r="X57" s="30"/>
      <c r="Y57" s="30"/>
      <c r="Z57" s="30"/>
      <c r="AA57" s="30"/>
      <c r="AB57" s="30"/>
      <c r="AC57" s="75" t="e">
        <f t="shared" si="34"/>
        <v>#DIV/0!</v>
      </c>
      <c r="AD57" s="30"/>
      <c r="AE57" s="30"/>
      <c r="AF57" s="30"/>
      <c r="AG57" s="30"/>
      <c r="AH57" s="30"/>
      <c r="AI57" s="30"/>
      <c r="AJ57" s="75" t="e">
        <f t="shared" si="35"/>
        <v>#DIV/0!</v>
      </c>
      <c r="AK57" s="30"/>
      <c r="AL57" s="30"/>
      <c r="AM57" s="30"/>
      <c r="AN57" s="30"/>
      <c r="AO57" s="30"/>
      <c r="AP57" s="30"/>
      <c r="AQ57" s="75" t="e">
        <f t="shared" si="36"/>
        <v>#DIV/0!</v>
      </c>
      <c r="AR57" s="30"/>
      <c r="AS57" s="30"/>
      <c r="AT57" s="30"/>
      <c r="AU57" s="30"/>
      <c r="AV57" s="30"/>
      <c r="AW57" s="30"/>
      <c r="AX57" s="75" t="e">
        <f t="shared" si="37"/>
        <v>#DIV/0!</v>
      </c>
      <c r="AY57" s="30"/>
      <c r="AZ57" s="30"/>
      <c r="BA57" s="30"/>
      <c r="BB57" s="30"/>
      <c r="BC57" s="30"/>
      <c r="BD57" s="30"/>
      <c r="BE57" s="75" t="e">
        <f t="shared" si="38"/>
        <v>#DIV/0!</v>
      </c>
      <c r="BF57" s="30"/>
      <c r="BG57" s="30"/>
      <c r="BH57" s="30"/>
      <c r="BI57" s="30"/>
      <c r="BJ57" s="30"/>
      <c r="BK57" s="31"/>
      <c r="BL57" s="135" t="e">
        <f t="shared" si="39"/>
        <v>#DIV/0!</v>
      </c>
      <c r="BM57" s="138" t="e">
        <f t="shared" si="40"/>
        <v>#DIV/0!</v>
      </c>
      <c r="BN57" s="55"/>
      <c r="BO57" s="55"/>
      <c r="BP57" s="55"/>
      <c r="BQ57" s="55"/>
      <c r="BR57" s="55"/>
      <c r="BS57" s="127"/>
      <c r="BT57" s="55"/>
      <c r="BU57" s="55"/>
      <c r="BV57" s="55"/>
      <c r="BW57" s="55"/>
      <c r="BX57" s="55"/>
      <c r="BY57" s="55"/>
      <c r="BZ57" s="127"/>
      <c r="CA57" s="55"/>
      <c r="CB57" s="55"/>
      <c r="CC57" s="55"/>
      <c r="CD57" s="55"/>
      <c r="CE57" s="55"/>
      <c r="CF57" s="55"/>
      <c r="CG57" s="127"/>
      <c r="CI57" s="60"/>
      <c r="CJ57" s="60"/>
      <c r="CK57" s="60"/>
      <c r="CL57" s="60"/>
      <c r="CM57" s="60"/>
      <c r="CN57" s="67"/>
      <c r="CO57" s="60"/>
      <c r="CP57" s="60"/>
      <c r="CQ57" s="60"/>
      <c r="CR57" s="60"/>
      <c r="CS57" s="60"/>
      <c r="CT57" s="60"/>
      <c r="CU57" s="67"/>
    </row>
    <row r="58" spans="1:99">
      <c r="A58" s="28" t="str">
        <f t="shared" si="30"/>
        <v>Alumno 11</v>
      </c>
      <c r="B58" s="30"/>
      <c r="C58" s="30"/>
      <c r="D58" s="30"/>
      <c r="E58" s="30"/>
      <c r="F58" s="30"/>
      <c r="G58" s="30"/>
      <c r="H58" s="75" t="e">
        <f t="shared" si="31"/>
        <v>#DIV/0!</v>
      </c>
      <c r="I58" s="30"/>
      <c r="J58" s="30"/>
      <c r="K58" s="30"/>
      <c r="L58" s="30"/>
      <c r="M58" s="30"/>
      <c r="N58" s="30"/>
      <c r="O58" s="75" t="e">
        <f t="shared" si="32"/>
        <v>#DIV/0!</v>
      </c>
      <c r="P58" s="30"/>
      <c r="Q58" s="30"/>
      <c r="R58" s="30"/>
      <c r="S58" s="30"/>
      <c r="T58" s="30"/>
      <c r="U58" s="30"/>
      <c r="V58" s="75" t="e">
        <f t="shared" si="33"/>
        <v>#DIV/0!</v>
      </c>
      <c r="W58" s="30"/>
      <c r="X58" s="30"/>
      <c r="Y58" s="30"/>
      <c r="Z58" s="30"/>
      <c r="AA58" s="30"/>
      <c r="AB58" s="30"/>
      <c r="AC58" s="75" t="e">
        <f t="shared" si="34"/>
        <v>#DIV/0!</v>
      </c>
      <c r="AD58" s="30"/>
      <c r="AE58" s="30"/>
      <c r="AF58" s="30"/>
      <c r="AG58" s="30"/>
      <c r="AH58" s="30"/>
      <c r="AI58" s="30"/>
      <c r="AJ58" s="75" t="e">
        <f t="shared" si="35"/>
        <v>#DIV/0!</v>
      </c>
      <c r="AK58" s="30"/>
      <c r="AL58" s="30"/>
      <c r="AM58" s="30"/>
      <c r="AN58" s="30"/>
      <c r="AO58" s="30"/>
      <c r="AP58" s="30"/>
      <c r="AQ58" s="75" t="e">
        <f t="shared" si="36"/>
        <v>#DIV/0!</v>
      </c>
      <c r="AR58" s="30"/>
      <c r="AS58" s="30"/>
      <c r="AT58" s="30"/>
      <c r="AU58" s="30"/>
      <c r="AV58" s="30"/>
      <c r="AW58" s="30"/>
      <c r="AX58" s="75" t="e">
        <f t="shared" si="37"/>
        <v>#DIV/0!</v>
      </c>
      <c r="AY58" s="30"/>
      <c r="AZ58" s="30"/>
      <c r="BA58" s="30"/>
      <c r="BB58" s="30"/>
      <c r="BC58" s="30"/>
      <c r="BD58" s="30"/>
      <c r="BE58" s="75" t="e">
        <f t="shared" si="38"/>
        <v>#DIV/0!</v>
      </c>
      <c r="BF58" s="30"/>
      <c r="BG58" s="30"/>
      <c r="BH58" s="30"/>
      <c r="BI58" s="30"/>
      <c r="BJ58" s="30"/>
      <c r="BK58" s="31"/>
      <c r="BL58" s="135" t="e">
        <f t="shared" si="39"/>
        <v>#DIV/0!</v>
      </c>
      <c r="BM58" s="138" t="e">
        <f t="shared" si="40"/>
        <v>#DIV/0!</v>
      </c>
      <c r="BN58" s="55"/>
      <c r="BO58" s="55"/>
      <c r="BP58" s="55"/>
      <c r="BQ58" s="55"/>
      <c r="BR58" s="55"/>
      <c r="BS58" s="127"/>
      <c r="BT58" s="55"/>
      <c r="BU58" s="55"/>
      <c r="BV58" s="55"/>
      <c r="BW58" s="55"/>
      <c r="BX58" s="55"/>
      <c r="BY58" s="55"/>
      <c r="BZ58" s="127"/>
      <c r="CA58" s="55"/>
      <c r="CB58" s="55"/>
      <c r="CC58" s="55"/>
      <c r="CD58" s="55"/>
      <c r="CE58" s="55"/>
      <c r="CF58" s="55"/>
      <c r="CG58" s="127"/>
      <c r="CI58" s="60"/>
      <c r="CJ58" s="60"/>
      <c r="CK58" s="60"/>
      <c r="CL58" s="60"/>
      <c r="CM58" s="60"/>
      <c r="CN58" s="67"/>
      <c r="CO58" s="60"/>
      <c r="CP58" s="60"/>
      <c r="CQ58" s="60"/>
      <c r="CR58" s="60"/>
      <c r="CS58" s="60"/>
      <c r="CT58" s="60"/>
      <c r="CU58" s="67"/>
    </row>
    <row r="59" spans="1:99">
      <c r="A59" s="28" t="str">
        <f t="shared" si="30"/>
        <v>Alumno 12</v>
      </c>
      <c r="B59" s="30"/>
      <c r="C59" s="30"/>
      <c r="D59" s="30"/>
      <c r="E59" s="30"/>
      <c r="F59" s="30"/>
      <c r="G59" s="30"/>
      <c r="H59" s="75" t="e">
        <f t="shared" si="31"/>
        <v>#DIV/0!</v>
      </c>
      <c r="I59" s="30"/>
      <c r="J59" s="30"/>
      <c r="K59" s="30"/>
      <c r="L59" s="30"/>
      <c r="M59" s="30"/>
      <c r="N59" s="30"/>
      <c r="O59" s="75" t="e">
        <f t="shared" si="32"/>
        <v>#DIV/0!</v>
      </c>
      <c r="P59" s="30"/>
      <c r="Q59" s="30"/>
      <c r="R59" s="30"/>
      <c r="S59" s="30"/>
      <c r="T59" s="30"/>
      <c r="U59" s="30"/>
      <c r="V59" s="75" t="e">
        <f t="shared" si="33"/>
        <v>#DIV/0!</v>
      </c>
      <c r="W59" s="30"/>
      <c r="X59" s="30"/>
      <c r="Y59" s="30"/>
      <c r="Z59" s="30"/>
      <c r="AA59" s="30"/>
      <c r="AB59" s="30"/>
      <c r="AC59" s="75" t="e">
        <f t="shared" si="34"/>
        <v>#DIV/0!</v>
      </c>
      <c r="AD59" s="30"/>
      <c r="AE59" s="30"/>
      <c r="AF59" s="30"/>
      <c r="AG59" s="30"/>
      <c r="AH59" s="30"/>
      <c r="AI59" s="30"/>
      <c r="AJ59" s="75" t="e">
        <f t="shared" si="35"/>
        <v>#DIV/0!</v>
      </c>
      <c r="AK59" s="30"/>
      <c r="AL59" s="30"/>
      <c r="AM59" s="30"/>
      <c r="AN59" s="30"/>
      <c r="AO59" s="30"/>
      <c r="AP59" s="30"/>
      <c r="AQ59" s="75" t="e">
        <f t="shared" si="36"/>
        <v>#DIV/0!</v>
      </c>
      <c r="AR59" s="30"/>
      <c r="AS59" s="30"/>
      <c r="AT59" s="30"/>
      <c r="AU59" s="30"/>
      <c r="AV59" s="30"/>
      <c r="AW59" s="30"/>
      <c r="AX59" s="75" t="e">
        <f t="shared" si="37"/>
        <v>#DIV/0!</v>
      </c>
      <c r="AY59" s="30"/>
      <c r="AZ59" s="30"/>
      <c r="BA59" s="30"/>
      <c r="BB59" s="30"/>
      <c r="BC59" s="30"/>
      <c r="BD59" s="30"/>
      <c r="BE59" s="75" t="e">
        <f t="shared" si="38"/>
        <v>#DIV/0!</v>
      </c>
      <c r="BF59" s="30"/>
      <c r="BG59" s="30"/>
      <c r="BH59" s="30"/>
      <c r="BI59" s="30"/>
      <c r="BJ59" s="30"/>
      <c r="BK59" s="31"/>
      <c r="BL59" s="135" t="e">
        <f t="shared" si="39"/>
        <v>#DIV/0!</v>
      </c>
      <c r="BM59" s="138" t="e">
        <f t="shared" si="40"/>
        <v>#DIV/0!</v>
      </c>
      <c r="BN59" s="55"/>
      <c r="BO59" s="55"/>
      <c r="BP59" s="55"/>
      <c r="BQ59" s="55"/>
      <c r="BR59" s="55"/>
      <c r="BS59" s="127"/>
      <c r="BT59" s="55"/>
      <c r="BU59" s="55"/>
      <c r="BV59" s="55"/>
      <c r="BW59" s="55"/>
      <c r="BX59" s="55"/>
      <c r="BY59" s="55"/>
      <c r="BZ59" s="127"/>
      <c r="CA59" s="55"/>
      <c r="CB59" s="55"/>
      <c r="CC59" s="55"/>
      <c r="CD59" s="55"/>
      <c r="CE59" s="55"/>
      <c r="CF59" s="55"/>
      <c r="CG59" s="127"/>
      <c r="CI59" s="60"/>
      <c r="CJ59" s="60"/>
      <c r="CK59" s="60"/>
      <c r="CL59" s="60"/>
      <c r="CM59" s="60"/>
      <c r="CN59" s="67"/>
      <c r="CO59" s="60"/>
      <c r="CP59" s="60"/>
      <c r="CQ59" s="60"/>
      <c r="CR59" s="60"/>
      <c r="CS59" s="60"/>
      <c r="CT59" s="60"/>
      <c r="CU59" s="67"/>
    </row>
    <row r="60" spans="1:99">
      <c r="A60" s="28" t="str">
        <f t="shared" si="30"/>
        <v>Alumno 13</v>
      </c>
      <c r="B60" s="30"/>
      <c r="C60" s="30"/>
      <c r="D60" s="30"/>
      <c r="E60" s="30"/>
      <c r="F60" s="30"/>
      <c r="G60" s="30"/>
      <c r="H60" s="75" t="e">
        <f t="shared" si="31"/>
        <v>#DIV/0!</v>
      </c>
      <c r="I60" s="30"/>
      <c r="J60" s="30"/>
      <c r="K60" s="30"/>
      <c r="L60" s="30"/>
      <c r="M60" s="30"/>
      <c r="N60" s="30"/>
      <c r="O60" s="75" t="e">
        <f t="shared" si="32"/>
        <v>#DIV/0!</v>
      </c>
      <c r="P60" s="30"/>
      <c r="Q60" s="30"/>
      <c r="R60" s="30"/>
      <c r="S60" s="30"/>
      <c r="T60" s="30"/>
      <c r="U60" s="30"/>
      <c r="V60" s="75" t="e">
        <f t="shared" si="33"/>
        <v>#DIV/0!</v>
      </c>
      <c r="W60" s="30"/>
      <c r="X60" s="30"/>
      <c r="Y60" s="30"/>
      <c r="Z60" s="30"/>
      <c r="AA60" s="30"/>
      <c r="AB60" s="30"/>
      <c r="AC60" s="75" t="e">
        <f t="shared" si="34"/>
        <v>#DIV/0!</v>
      </c>
      <c r="AD60" s="30"/>
      <c r="AE60" s="30"/>
      <c r="AF60" s="30"/>
      <c r="AG60" s="30"/>
      <c r="AH60" s="30"/>
      <c r="AI60" s="30"/>
      <c r="AJ60" s="75" t="e">
        <f t="shared" si="35"/>
        <v>#DIV/0!</v>
      </c>
      <c r="AK60" s="30"/>
      <c r="AL60" s="30"/>
      <c r="AM60" s="30"/>
      <c r="AN60" s="30"/>
      <c r="AO60" s="30"/>
      <c r="AP60" s="30"/>
      <c r="AQ60" s="75" t="e">
        <f t="shared" si="36"/>
        <v>#DIV/0!</v>
      </c>
      <c r="AR60" s="30"/>
      <c r="AS60" s="30"/>
      <c r="AT60" s="30"/>
      <c r="AU60" s="30"/>
      <c r="AV60" s="30"/>
      <c r="AW60" s="30"/>
      <c r="AX60" s="75" t="e">
        <f t="shared" si="37"/>
        <v>#DIV/0!</v>
      </c>
      <c r="AY60" s="30"/>
      <c r="AZ60" s="30"/>
      <c r="BA60" s="30"/>
      <c r="BB60" s="30"/>
      <c r="BC60" s="30"/>
      <c r="BD60" s="30"/>
      <c r="BE60" s="75" t="e">
        <f t="shared" si="38"/>
        <v>#DIV/0!</v>
      </c>
      <c r="BF60" s="30"/>
      <c r="BG60" s="30"/>
      <c r="BH60" s="30"/>
      <c r="BI60" s="30"/>
      <c r="BJ60" s="30"/>
      <c r="BK60" s="31"/>
      <c r="BL60" s="135" t="e">
        <f t="shared" si="39"/>
        <v>#DIV/0!</v>
      </c>
      <c r="BM60" s="138" t="e">
        <f t="shared" si="40"/>
        <v>#DIV/0!</v>
      </c>
      <c r="BN60" s="55"/>
      <c r="BO60" s="55"/>
      <c r="BP60" s="55"/>
      <c r="BQ60" s="55"/>
      <c r="BR60" s="55"/>
      <c r="BS60" s="127"/>
      <c r="BT60" s="55"/>
      <c r="BU60" s="55"/>
      <c r="BV60" s="55"/>
      <c r="BW60" s="55"/>
      <c r="BX60" s="55"/>
      <c r="BY60" s="55"/>
      <c r="BZ60" s="127"/>
      <c r="CA60" s="55"/>
      <c r="CB60" s="55"/>
      <c r="CC60" s="55"/>
      <c r="CD60" s="55"/>
      <c r="CE60" s="55"/>
      <c r="CF60" s="55"/>
      <c r="CG60" s="127"/>
      <c r="CI60" s="60"/>
      <c r="CJ60" s="60"/>
      <c r="CK60" s="60"/>
      <c r="CL60" s="60"/>
      <c r="CM60" s="60"/>
      <c r="CN60" s="67"/>
      <c r="CO60" s="60"/>
      <c r="CP60" s="60"/>
      <c r="CQ60" s="60"/>
      <c r="CR60" s="60"/>
      <c r="CS60" s="60"/>
      <c r="CT60" s="60"/>
      <c r="CU60" s="67"/>
    </row>
    <row r="61" spans="1:99">
      <c r="A61" s="28" t="str">
        <f t="shared" si="30"/>
        <v>Alumno 14</v>
      </c>
      <c r="B61" s="30"/>
      <c r="C61" s="30"/>
      <c r="D61" s="30"/>
      <c r="E61" s="30"/>
      <c r="F61" s="30"/>
      <c r="G61" s="30"/>
      <c r="H61" s="75" t="e">
        <f t="shared" si="31"/>
        <v>#DIV/0!</v>
      </c>
      <c r="I61" s="30"/>
      <c r="J61" s="30"/>
      <c r="K61" s="30"/>
      <c r="L61" s="30"/>
      <c r="M61" s="30"/>
      <c r="N61" s="30"/>
      <c r="O61" s="75" t="e">
        <f t="shared" si="32"/>
        <v>#DIV/0!</v>
      </c>
      <c r="P61" s="30"/>
      <c r="Q61" s="30"/>
      <c r="R61" s="30"/>
      <c r="S61" s="30"/>
      <c r="T61" s="30"/>
      <c r="U61" s="30"/>
      <c r="V61" s="75" t="e">
        <f t="shared" si="33"/>
        <v>#DIV/0!</v>
      </c>
      <c r="W61" s="30"/>
      <c r="X61" s="30"/>
      <c r="Y61" s="30"/>
      <c r="Z61" s="30"/>
      <c r="AA61" s="30"/>
      <c r="AB61" s="30"/>
      <c r="AC61" s="75" t="e">
        <f t="shared" si="34"/>
        <v>#DIV/0!</v>
      </c>
      <c r="AD61" s="30"/>
      <c r="AE61" s="30"/>
      <c r="AF61" s="30"/>
      <c r="AG61" s="30"/>
      <c r="AH61" s="30"/>
      <c r="AI61" s="30"/>
      <c r="AJ61" s="75" t="e">
        <f t="shared" si="35"/>
        <v>#DIV/0!</v>
      </c>
      <c r="AK61" s="30"/>
      <c r="AL61" s="30"/>
      <c r="AM61" s="30"/>
      <c r="AN61" s="30"/>
      <c r="AO61" s="30"/>
      <c r="AP61" s="30"/>
      <c r="AQ61" s="75" t="e">
        <f t="shared" si="36"/>
        <v>#DIV/0!</v>
      </c>
      <c r="AR61" s="30"/>
      <c r="AS61" s="30"/>
      <c r="AT61" s="30"/>
      <c r="AU61" s="30"/>
      <c r="AV61" s="30"/>
      <c r="AW61" s="30"/>
      <c r="AX61" s="75" t="e">
        <f t="shared" si="37"/>
        <v>#DIV/0!</v>
      </c>
      <c r="AY61" s="30"/>
      <c r="AZ61" s="30"/>
      <c r="BA61" s="30"/>
      <c r="BB61" s="30"/>
      <c r="BC61" s="30"/>
      <c r="BD61" s="30"/>
      <c r="BE61" s="75" t="e">
        <f t="shared" si="38"/>
        <v>#DIV/0!</v>
      </c>
      <c r="BF61" s="30"/>
      <c r="BG61" s="30"/>
      <c r="BH61" s="30"/>
      <c r="BI61" s="30"/>
      <c r="BJ61" s="30"/>
      <c r="BK61" s="31"/>
      <c r="BL61" s="135" t="e">
        <f t="shared" si="39"/>
        <v>#DIV/0!</v>
      </c>
      <c r="BM61" s="138" t="e">
        <f t="shared" si="40"/>
        <v>#DIV/0!</v>
      </c>
      <c r="BN61" s="55"/>
      <c r="BO61" s="55"/>
      <c r="BP61" s="55"/>
      <c r="BQ61" s="55"/>
      <c r="BR61" s="55"/>
      <c r="BS61" s="127"/>
      <c r="BT61" s="55"/>
      <c r="BU61" s="55"/>
      <c r="BV61" s="55"/>
      <c r="BW61" s="55"/>
      <c r="BX61" s="55"/>
      <c r="BY61" s="55"/>
      <c r="BZ61" s="127"/>
      <c r="CA61" s="55"/>
      <c r="CB61" s="55"/>
      <c r="CC61" s="55"/>
      <c r="CD61" s="55"/>
      <c r="CE61" s="55"/>
      <c r="CF61" s="55"/>
      <c r="CG61" s="127"/>
      <c r="CI61" s="60"/>
      <c r="CJ61" s="60"/>
      <c r="CK61" s="60"/>
      <c r="CL61" s="60"/>
      <c r="CM61" s="60"/>
      <c r="CN61" s="67"/>
      <c r="CO61" s="60"/>
      <c r="CP61" s="60"/>
      <c r="CQ61" s="60"/>
      <c r="CR61" s="60"/>
      <c r="CS61" s="60"/>
      <c r="CT61" s="60"/>
      <c r="CU61" s="67"/>
    </row>
    <row r="62" spans="1:99">
      <c r="A62" s="28" t="str">
        <f t="shared" si="30"/>
        <v>Alumno 15</v>
      </c>
      <c r="B62" s="30"/>
      <c r="C62" s="30"/>
      <c r="D62" s="30"/>
      <c r="E62" s="30"/>
      <c r="F62" s="30"/>
      <c r="G62" s="30"/>
      <c r="H62" s="75" t="e">
        <f t="shared" si="31"/>
        <v>#DIV/0!</v>
      </c>
      <c r="I62" s="30"/>
      <c r="J62" s="30"/>
      <c r="K62" s="30"/>
      <c r="L62" s="30"/>
      <c r="M62" s="30"/>
      <c r="N62" s="30"/>
      <c r="O62" s="75" t="e">
        <f t="shared" si="32"/>
        <v>#DIV/0!</v>
      </c>
      <c r="P62" s="30"/>
      <c r="Q62" s="30"/>
      <c r="R62" s="30"/>
      <c r="S62" s="30"/>
      <c r="T62" s="30"/>
      <c r="U62" s="30"/>
      <c r="V62" s="75" t="e">
        <f t="shared" si="33"/>
        <v>#DIV/0!</v>
      </c>
      <c r="W62" s="30"/>
      <c r="X62" s="30"/>
      <c r="Y62" s="30"/>
      <c r="Z62" s="30"/>
      <c r="AA62" s="30"/>
      <c r="AB62" s="30"/>
      <c r="AC62" s="75" t="e">
        <f t="shared" si="34"/>
        <v>#DIV/0!</v>
      </c>
      <c r="AD62" s="30"/>
      <c r="AE62" s="30"/>
      <c r="AF62" s="30"/>
      <c r="AG62" s="30"/>
      <c r="AH62" s="30"/>
      <c r="AI62" s="30"/>
      <c r="AJ62" s="75" t="e">
        <f t="shared" si="35"/>
        <v>#DIV/0!</v>
      </c>
      <c r="AK62" s="30"/>
      <c r="AL62" s="30"/>
      <c r="AM62" s="30"/>
      <c r="AN62" s="30"/>
      <c r="AO62" s="30"/>
      <c r="AP62" s="30"/>
      <c r="AQ62" s="75" t="e">
        <f t="shared" si="36"/>
        <v>#DIV/0!</v>
      </c>
      <c r="AR62" s="30"/>
      <c r="AS62" s="30"/>
      <c r="AT62" s="30"/>
      <c r="AU62" s="30"/>
      <c r="AV62" s="30"/>
      <c r="AW62" s="30"/>
      <c r="AX62" s="75" t="e">
        <f t="shared" si="37"/>
        <v>#DIV/0!</v>
      </c>
      <c r="AY62" s="30"/>
      <c r="AZ62" s="30"/>
      <c r="BA62" s="30"/>
      <c r="BB62" s="30"/>
      <c r="BC62" s="30"/>
      <c r="BD62" s="30"/>
      <c r="BE62" s="75" t="e">
        <f t="shared" si="38"/>
        <v>#DIV/0!</v>
      </c>
      <c r="BF62" s="30"/>
      <c r="BG62" s="30"/>
      <c r="BH62" s="30"/>
      <c r="BI62" s="30"/>
      <c r="BJ62" s="30"/>
      <c r="BK62" s="31"/>
      <c r="BL62" s="135" t="e">
        <f t="shared" si="39"/>
        <v>#DIV/0!</v>
      </c>
      <c r="BM62" s="138" t="e">
        <f t="shared" si="40"/>
        <v>#DIV/0!</v>
      </c>
      <c r="BN62" s="55"/>
      <c r="BO62" s="55"/>
      <c r="BP62" s="55"/>
      <c r="BQ62" s="55"/>
      <c r="BR62" s="55"/>
      <c r="BS62" s="127"/>
      <c r="BT62" s="55"/>
      <c r="BU62" s="55"/>
      <c r="BV62" s="55"/>
      <c r="BW62" s="55"/>
      <c r="BX62" s="55"/>
      <c r="BY62" s="55"/>
      <c r="BZ62" s="127"/>
      <c r="CA62" s="55"/>
      <c r="CB62" s="55"/>
      <c r="CC62" s="55"/>
      <c r="CD62" s="55"/>
      <c r="CE62" s="55"/>
      <c r="CF62" s="55"/>
      <c r="CG62" s="127"/>
      <c r="CI62" s="60"/>
      <c r="CJ62" s="60"/>
      <c r="CK62" s="60"/>
      <c r="CL62" s="60"/>
      <c r="CM62" s="60"/>
      <c r="CN62" s="67"/>
      <c r="CO62" s="60"/>
      <c r="CP62" s="60"/>
      <c r="CQ62" s="60"/>
      <c r="CR62" s="60"/>
      <c r="CS62" s="60"/>
      <c r="CT62" s="60"/>
      <c r="CU62" s="67"/>
    </row>
    <row r="63" spans="1:99">
      <c r="A63" s="28" t="str">
        <f t="shared" si="30"/>
        <v>Alumno 16</v>
      </c>
      <c r="B63" s="30"/>
      <c r="C63" s="30"/>
      <c r="D63" s="30"/>
      <c r="E63" s="30"/>
      <c r="F63" s="30"/>
      <c r="G63" s="30"/>
      <c r="H63" s="75" t="e">
        <f t="shared" si="31"/>
        <v>#DIV/0!</v>
      </c>
      <c r="I63" s="30"/>
      <c r="J63" s="30"/>
      <c r="K63" s="30"/>
      <c r="L63" s="30"/>
      <c r="M63" s="30"/>
      <c r="N63" s="30"/>
      <c r="O63" s="75" t="e">
        <f t="shared" si="32"/>
        <v>#DIV/0!</v>
      </c>
      <c r="P63" s="30"/>
      <c r="Q63" s="30"/>
      <c r="R63" s="30"/>
      <c r="S63" s="30"/>
      <c r="T63" s="30"/>
      <c r="U63" s="30"/>
      <c r="V63" s="75" t="e">
        <f t="shared" si="33"/>
        <v>#DIV/0!</v>
      </c>
      <c r="W63" s="30"/>
      <c r="X63" s="30"/>
      <c r="Y63" s="30"/>
      <c r="Z63" s="30"/>
      <c r="AA63" s="30"/>
      <c r="AB63" s="30"/>
      <c r="AC63" s="75" t="e">
        <f t="shared" si="34"/>
        <v>#DIV/0!</v>
      </c>
      <c r="AD63" s="30"/>
      <c r="AE63" s="30"/>
      <c r="AF63" s="30"/>
      <c r="AG63" s="30"/>
      <c r="AH63" s="30"/>
      <c r="AI63" s="30"/>
      <c r="AJ63" s="75" t="e">
        <f t="shared" si="35"/>
        <v>#DIV/0!</v>
      </c>
      <c r="AK63" s="30"/>
      <c r="AL63" s="30"/>
      <c r="AM63" s="30"/>
      <c r="AN63" s="30"/>
      <c r="AO63" s="30"/>
      <c r="AP63" s="30"/>
      <c r="AQ63" s="75" t="e">
        <f t="shared" si="36"/>
        <v>#DIV/0!</v>
      </c>
      <c r="AR63" s="30"/>
      <c r="AS63" s="30"/>
      <c r="AT63" s="30"/>
      <c r="AU63" s="30"/>
      <c r="AV63" s="30"/>
      <c r="AW63" s="30"/>
      <c r="AX63" s="75" t="e">
        <f t="shared" si="37"/>
        <v>#DIV/0!</v>
      </c>
      <c r="AY63" s="30"/>
      <c r="AZ63" s="30"/>
      <c r="BA63" s="30"/>
      <c r="BB63" s="30"/>
      <c r="BC63" s="30"/>
      <c r="BD63" s="30"/>
      <c r="BE63" s="75" t="e">
        <f t="shared" si="38"/>
        <v>#DIV/0!</v>
      </c>
      <c r="BF63" s="30"/>
      <c r="BG63" s="30"/>
      <c r="BH63" s="30"/>
      <c r="BI63" s="30"/>
      <c r="BJ63" s="30"/>
      <c r="BK63" s="31"/>
      <c r="BL63" s="135" t="e">
        <f t="shared" si="39"/>
        <v>#DIV/0!</v>
      </c>
      <c r="BM63" s="138" t="e">
        <f t="shared" si="40"/>
        <v>#DIV/0!</v>
      </c>
      <c r="BN63" s="55"/>
      <c r="BO63" s="55"/>
      <c r="BP63" s="55"/>
      <c r="BQ63" s="55"/>
      <c r="BR63" s="55"/>
      <c r="BS63" s="127"/>
      <c r="BT63" s="55"/>
      <c r="BU63" s="55"/>
      <c r="BV63" s="55"/>
      <c r="BW63" s="55"/>
      <c r="BX63" s="55"/>
      <c r="BY63" s="55"/>
      <c r="BZ63" s="127"/>
      <c r="CA63" s="55"/>
      <c r="CB63" s="55"/>
      <c r="CC63" s="55"/>
      <c r="CD63" s="55"/>
      <c r="CE63" s="55"/>
      <c r="CF63" s="55"/>
      <c r="CG63" s="127"/>
      <c r="CI63" s="60"/>
      <c r="CJ63" s="60"/>
      <c r="CK63" s="60"/>
      <c r="CL63" s="60"/>
      <c r="CM63" s="60"/>
      <c r="CN63" s="67"/>
      <c r="CO63" s="60"/>
      <c r="CP63" s="60"/>
      <c r="CQ63" s="60"/>
      <c r="CR63" s="60"/>
      <c r="CS63" s="60"/>
      <c r="CT63" s="60"/>
      <c r="CU63" s="67"/>
    </row>
    <row r="64" spans="1:99">
      <c r="A64" s="28" t="str">
        <f t="shared" si="30"/>
        <v>Alumno 17</v>
      </c>
      <c r="B64" s="30"/>
      <c r="C64" s="30"/>
      <c r="D64" s="30"/>
      <c r="E64" s="30"/>
      <c r="F64" s="30"/>
      <c r="G64" s="30"/>
      <c r="H64" s="75" t="e">
        <f t="shared" si="31"/>
        <v>#DIV/0!</v>
      </c>
      <c r="I64" s="30"/>
      <c r="J64" s="30"/>
      <c r="K64" s="30"/>
      <c r="L64" s="30"/>
      <c r="M64" s="30"/>
      <c r="N64" s="30"/>
      <c r="O64" s="75" t="e">
        <f t="shared" si="32"/>
        <v>#DIV/0!</v>
      </c>
      <c r="P64" s="30"/>
      <c r="Q64" s="30"/>
      <c r="R64" s="30"/>
      <c r="S64" s="30"/>
      <c r="T64" s="30"/>
      <c r="U64" s="30"/>
      <c r="V64" s="75" t="e">
        <f t="shared" si="33"/>
        <v>#DIV/0!</v>
      </c>
      <c r="W64" s="30"/>
      <c r="X64" s="30"/>
      <c r="Y64" s="30"/>
      <c r="Z64" s="30"/>
      <c r="AA64" s="30"/>
      <c r="AB64" s="30"/>
      <c r="AC64" s="75" t="e">
        <f t="shared" si="34"/>
        <v>#DIV/0!</v>
      </c>
      <c r="AD64" s="30"/>
      <c r="AE64" s="30"/>
      <c r="AF64" s="30"/>
      <c r="AG64" s="30"/>
      <c r="AH64" s="30"/>
      <c r="AI64" s="30"/>
      <c r="AJ64" s="75" t="e">
        <f t="shared" si="35"/>
        <v>#DIV/0!</v>
      </c>
      <c r="AK64" s="30"/>
      <c r="AL64" s="30"/>
      <c r="AM64" s="30"/>
      <c r="AN64" s="30"/>
      <c r="AO64" s="30"/>
      <c r="AP64" s="30"/>
      <c r="AQ64" s="75" t="e">
        <f t="shared" si="36"/>
        <v>#DIV/0!</v>
      </c>
      <c r="AR64" s="30"/>
      <c r="AS64" s="30"/>
      <c r="AT64" s="30"/>
      <c r="AU64" s="30"/>
      <c r="AV64" s="30"/>
      <c r="AW64" s="30"/>
      <c r="AX64" s="75" t="e">
        <f t="shared" si="37"/>
        <v>#DIV/0!</v>
      </c>
      <c r="AY64" s="30"/>
      <c r="AZ64" s="30"/>
      <c r="BA64" s="30"/>
      <c r="BB64" s="30"/>
      <c r="BC64" s="30"/>
      <c r="BD64" s="30"/>
      <c r="BE64" s="75" t="e">
        <f t="shared" si="38"/>
        <v>#DIV/0!</v>
      </c>
      <c r="BF64" s="30"/>
      <c r="BG64" s="30"/>
      <c r="BH64" s="30"/>
      <c r="BI64" s="30"/>
      <c r="BJ64" s="30"/>
      <c r="BK64" s="31"/>
      <c r="BL64" s="135" t="e">
        <f t="shared" si="39"/>
        <v>#DIV/0!</v>
      </c>
      <c r="BM64" s="138" t="e">
        <f t="shared" si="40"/>
        <v>#DIV/0!</v>
      </c>
      <c r="BN64" s="55"/>
      <c r="BO64" s="55"/>
      <c r="BP64" s="55"/>
      <c r="BQ64" s="55"/>
      <c r="BR64" s="55"/>
      <c r="BS64" s="127"/>
      <c r="BT64" s="55"/>
      <c r="BU64" s="55"/>
      <c r="BV64" s="55"/>
      <c r="BW64" s="55"/>
      <c r="BX64" s="55"/>
      <c r="BY64" s="55"/>
      <c r="BZ64" s="127"/>
      <c r="CA64" s="55"/>
      <c r="CB64" s="55"/>
      <c r="CC64" s="55"/>
      <c r="CD64" s="55"/>
      <c r="CE64" s="55"/>
      <c r="CF64" s="55"/>
      <c r="CG64" s="127"/>
      <c r="CI64" s="60"/>
      <c r="CJ64" s="60"/>
      <c r="CK64" s="60"/>
      <c r="CL64" s="60"/>
      <c r="CM64" s="60"/>
      <c r="CN64" s="67"/>
      <c r="CO64" s="60"/>
      <c r="CP64" s="60"/>
      <c r="CQ64" s="60"/>
      <c r="CR64" s="60"/>
      <c r="CS64" s="60"/>
      <c r="CT64" s="60"/>
      <c r="CU64" s="67"/>
    </row>
    <row r="65" spans="1:99">
      <c r="A65" s="28" t="str">
        <f t="shared" si="30"/>
        <v>Alumno 18</v>
      </c>
      <c r="B65" s="30"/>
      <c r="C65" s="30"/>
      <c r="D65" s="30"/>
      <c r="E65" s="30"/>
      <c r="F65" s="30"/>
      <c r="G65" s="30"/>
      <c r="H65" s="75" t="e">
        <f t="shared" si="31"/>
        <v>#DIV/0!</v>
      </c>
      <c r="I65" s="30"/>
      <c r="J65" s="30"/>
      <c r="K65" s="30"/>
      <c r="L65" s="30"/>
      <c r="M65" s="30"/>
      <c r="N65" s="30"/>
      <c r="O65" s="75" t="e">
        <f t="shared" si="32"/>
        <v>#DIV/0!</v>
      </c>
      <c r="P65" s="30"/>
      <c r="Q65" s="30"/>
      <c r="R65" s="30"/>
      <c r="S65" s="30"/>
      <c r="T65" s="30"/>
      <c r="U65" s="30"/>
      <c r="V65" s="75" t="e">
        <f t="shared" si="33"/>
        <v>#DIV/0!</v>
      </c>
      <c r="W65" s="30"/>
      <c r="X65" s="30"/>
      <c r="Y65" s="30"/>
      <c r="Z65" s="30"/>
      <c r="AA65" s="30"/>
      <c r="AB65" s="30"/>
      <c r="AC65" s="75" t="e">
        <f t="shared" si="34"/>
        <v>#DIV/0!</v>
      </c>
      <c r="AD65" s="30"/>
      <c r="AE65" s="30"/>
      <c r="AF65" s="30"/>
      <c r="AG65" s="30"/>
      <c r="AH65" s="30"/>
      <c r="AI65" s="30"/>
      <c r="AJ65" s="75" t="e">
        <f t="shared" si="35"/>
        <v>#DIV/0!</v>
      </c>
      <c r="AK65" s="30"/>
      <c r="AL65" s="30"/>
      <c r="AM65" s="30"/>
      <c r="AN65" s="30"/>
      <c r="AO65" s="30"/>
      <c r="AP65" s="30"/>
      <c r="AQ65" s="75" t="e">
        <f t="shared" si="36"/>
        <v>#DIV/0!</v>
      </c>
      <c r="AR65" s="30"/>
      <c r="AS65" s="30"/>
      <c r="AT65" s="30"/>
      <c r="AU65" s="30"/>
      <c r="AV65" s="30"/>
      <c r="AW65" s="30"/>
      <c r="AX65" s="75" t="e">
        <f t="shared" si="37"/>
        <v>#DIV/0!</v>
      </c>
      <c r="AY65" s="30"/>
      <c r="AZ65" s="30"/>
      <c r="BA65" s="30"/>
      <c r="BB65" s="30"/>
      <c r="BC65" s="30"/>
      <c r="BD65" s="30"/>
      <c r="BE65" s="75" t="e">
        <f t="shared" si="38"/>
        <v>#DIV/0!</v>
      </c>
      <c r="BF65" s="30"/>
      <c r="BG65" s="30"/>
      <c r="BH65" s="30"/>
      <c r="BI65" s="30"/>
      <c r="BJ65" s="30"/>
      <c r="BK65" s="31"/>
      <c r="BL65" s="135" t="e">
        <f t="shared" si="39"/>
        <v>#DIV/0!</v>
      </c>
      <c r="BM65" s="138" t="e">
        <f t="shared" si="40"/>
        <v>#DIV/0!</v>
      </c>
      <c r="BN65" s="55"/>
      <c r="BO65" s="55"/>
      <c r="BP65" s="55"/>
      <c r="BQ65" s="55"/>
      <c r="BR65" s="55"/>
      <c r="BS65" s="127"/>
      <c r="BT65" s="55"/>
      <c r="BU65" s="55"/>
      <c r="BV65" s="55"/>
      <c r="BW65" s="55"/>
      <c r="BX65" s="55"/>
      <c r="BY65" s="55"/>
      <c r="BZ65" s="127"/>
      <c r="CA65" s="55"/>
      <c r="CB65" s="55"/>
      <c r="CC65" s="55"/>
      <c r="CD65" s="55"/>
      <c r="CE65" s="55"/>
      <c r="CF65" s="55"/>
      <c r="CG65" s="127"/>
      <c r="CI65" s="60"/>
      <c r="CJ65" s="60"/>
      <c r="CK65" s="60"/>
      <c r="CL65" s="60"/>
      <c r="CM65" s="60"/>
      <c r="CN65" s="67"/>
      <c r="CO65" s="60"/>
      <c r="CP65" s="60"/>
      <c r="CQ65" s="60"/>
      <c r="CR65" s="60"/>
      <c r="CS65" s="60"/>
      <c r="CT65" s="60"/>
      <c r="CU65" s="67"/>
    </row>
    <row r="66" spans="1:99">
      <c r="H66" s="68"/>
      <c r="I66" s="52"/>
      <c r="J66" s="52"/>
      <c r="K66" s="52"/>
      <c r="L66" s="52"/>
      <c r="M66" s="52"/>
      <c r="N66" s="52"/>
      <c r="O66" s="52"/>
      <c r="P66" s="52"/>
      <c r="Q66" s="68"/>
      <c r="R66" s="52"/>
      <c r="S66" s="52"/>
      <c r="T66" s="52"/>
      <c r="U66" s="52"/>
      <c r="V66" s="52"/>
      <c r="W66" s="52"/>
      <c r="X66" s="52"/>
      <c r="Y66" s="68"/>
    </row>
    <row r="67" spans="1:99">
      <c r="Y67" s="69"/>
    </row>
  </sheetData>
  <sheetProtection formatCells="0" formatColumns="0" formatRows="0" insertColumns="0" insertRows="0" insertHyperlinks="0" deleteColumns="0" deleteRows="0" sort="0" autoFilter="0" pivotTables="0"/>
  <autoFilter ref="A1:BV20" xr:uid="{00000000-0009-0000-0000-000009000000}">
    <filterColumn colId="1" showButton="0"/>
    <filterColumn colId="2" showButton="0"/>
    <filterColumn colId="3" showButton="0"/>
    <filterColumn colId="4" showButton="0"/>
    <filterColumn colId="5" showButton="0"/>
  </autoFilter>
  <mergeCells count="23">
    <mergeCell ref="CA46:CF46"/>
    <mergeCell ref="B46:G46"/>
    <mergeCell ref="I46:N46"/>
    <mergeCell ref="P46:U46"/>
    <mergeCell ref="W46:AB46"/>
    <mergeCell ref="AD46:AI46"/>
    <mergeCell ref="AK46:AP46"/>
    <mergeCell ref="AR46:AW46"/>
    <mergeCell ref="AY46:BD46"/>
    <mergeCell ref="BF46:BK46"/>
    <mergeCell ref="BT46:BY46"/>
    <mergeCell ref="BP24:BU24"/>
    <mergeCell ref="BJ24:BO24"/>
    <mergeCell ref="B1:G1"/>
    <mergeCell ref="B24:G24"/>
    <mergeCell ref="H24:M24"/>
    <mergeCell ref="N24:S24"/>
    <mergeCell ref="T24:Y24"/>
    <mergeCell ref="Z24:AE24"/>
    <mergeCell ref="AF24:AK24"/>
    <mergeCell ref="AL24:AQ24"/>
    <mergeCell ref="AR24:AW24"/>
    <mergeCell ref="AX24:BC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W67"/>
  <sheetViews>
    <sheetView zoomScale="80" zoomScaleNormal="80" workbookViewId="0">
      <selection activeCell="BY15" sqref="BY15"/>
    </sheetView>
  </sheetViews>
  <sheetFormatPr baseColWidth="10" defaultRowHeight="15"/>
  <cols>
    <col min="1" max="1" width="22.42578125" style="11" customWidth="1"/>
    <col min="2" max="101" width="10" style="11" customWidth="1"/>
    <col min="102" max="128" width="16.7109375" style="11" customWidth="1"/>
    <col min="129" max="16384" width="11.42578125" style="11"/>
  </cols>
  <sheetData>
    <row r="1" spans="1:100" ht="45.75" customHeight="1" thickBot="1">
      <c r="A1" s="81" t="s">
        <v>111</v>
      </c>
      <c r="B1" s="202" t="s">
        <v>0</v>
      </c>
      <c r="C1" s="203"/>
      <c r="D1" s="203"/>
      <c r="E1" s="203"/>
      <c r="F1" s="203"/>
      <c r="G1" s="204"/>
      <c r="J1" s="12" t="s">
        <v>1</v>
      </c>
      <c r="K1" s="13"/>
      <c r="L1" s="13"/>
      <c r="M1" s="13"/>
      <c r="N1" s="13"/>
      <c r="O1" s="14"/>
      <c r="P1" s="15"/>
      <c r="Q1" s="116"/>
      <c r="R1" s="115" t="s">
        <v>2</v>
      </c>
      <c r="S1" s="116"/>
      <c r="T1" s="116"/>
      <c r="U1" s="116"/>
      <c r="V1" s="116"/>
      <c r="W1" s="117"/>
      <c r="Y1" s="116"/>
      <c r="Z1" s="115" t="s">
        <v>3</v>
      </c>
      <c r="AA1" s="116"/>
      <c r="AB1" s="116"/>
      <c r="AC1" s="116"/>
      <c r="AD1" s="116"/>
      <c r="AE1" s="117"/>
      <c r="AG1" s="116"/>
      <c r="AH1" s="115" t="s">
        <v>65</v>
      </c>
      <c r="AI1" s="116"/>
      <c r="AJ1" s="116"/>
      <c r="AK1" s="116"/>
      <c r="AL1" s="116"/>
      <c r="AM1" s="117"/>
      <c r="AO1" s="116"/>
      <c r="AP1" s="115" t="s">
        <v>66</v>
      </c>
      <c r="AQ1" s="116"/>
      <c r="AR1" s="116"/>
      <c r="AS1" s="116"/>
      <c r="AT1" s="116"/>
      <c r="AU1" s="117"/>
      <c r="AW1" s="116"/>
      <c r="AX1" s="115" t="s">
        <v>67</v>
      </c>
      <c r="AY1" s="116"/>
      <c r="AZ1" s="116"/>
      <c r="BA1" s="116"/>
      <c r="BB1" s="116"/>
      <c r="BC1" s="117"/>
      <c r="BE1" s="116"/>
      <c r="BF1" s="115" t="s">
        <v>68</v>
      </c>
      <c r="BG1" s="116"/>
      <c r="BH1" s="116"/>
      <c r="BI1" s="116"/>
      <c r="BJ1" s="116"/>
      <c r="BK1" s="117"/>
      <c r="BM1" s="116"/>
      <c r="BN1" s="115" t="s">
        <v>69</v>
      </c>
      <c r="BO1" s="116"/>
      <c r="BP1" s="116"/>
      <c r="BQ1" s="116"/>
      <c r="BR1" s="116"/>
      <c r="BS1" s="116"/>
      <c r="BU1" s="19"/>
      <c r="BV1" s="122"/>
      <c r="BW1" s="121"/>
      <c r="BX1" s="121"/>
      <c r="BY1" s="121"/>
      <c r="BZ1" s="121"/>
      <c r="CA1" s="121"/>
      <c r="CB1" s="68"/>
      <c r="CC1" s="121"/>
      <c r="CD1" s="121"/>
      <c r="CE1" s="121"/>
      <c r="CF1" s="121"/>
      <c r="CG1" s="121"/>
      <c r="CH1" s="121"/>
      <c r="CI1" s="121"/>
      <c r="CJ1" s="68"/>
      <c r="CK1" s="121"/>
      <c r="CL1" s="121"/>
      <c r="CM1" s="121"/>
      <c r="CN1" s="121"/>
      <c r="CO1" s="121"/>
      <c r="CP1" s="121"/>
      <c r="CQ1" s="121"/>
      <c r="CR1" s="68"/>
      <c r="CS1" s="121"/>
      <c r="CT1" s="120"/>
      <c r="CU1" s="120"/>
      <c r="CV1" s="120"/>
    </row>
    <row r="2" spans="1:100" ht="63" customHeight="1">
      <c r="B2" s="21" t="s">
        <v>113</v>
      </c>
      <c r="C2" s="21"/>
      <c r="D2" s="21" t="s">
        <v>10</v>
      </c>
      <c r="E2" s="21" t="s">
        <v>10</v>
      </c>
      <c r="F2" s="21" t="s">
        <v>10</v>
      </c>
      <c r="G2" s="25" t="s">
        <v>10</v>
      </c>
      <c r="H2" s="23" t="s">
        <v>101</v>
      </c>
      <c r="I2" s="24" t="s">
        <v>102</v>
      </c>
      <c r="J2" s="21" t="s">
        <v>10</v>
      </c>
      <c r="K2" s="21" t="s">
        <v>10</v>
      </c>
      <c r="L2" s="21" t="s">
        <v>10</v>
      </c>
      <c r="M2" s="21" t="s">
        <v>10</v>
      </c>
      <c r="N2" s="21" t="s">
        <v>10</v>
      </c>
      <c r="O2" s="25" t="s">
        <v>10</v>
      </c>
      <c r="P2" s="23" t="s">
        <v>101</v>
      </c>
      <c r="Q2" s="24" t="s">
        <v>73</v>
      </c>
      <c r="R2" s="21" t="s">
        <v>10</v>
      </c>
      <c r="S2" s="21" t="s">
        <v>10</v>
      </c>
      <c r="T2" s="21" t="s">
        <v>10</v>
      </c>
      <c r="U2" s="21" t="s">
        <v>10</v>
      </c>
      <c r="V2" s="21" t="s">
        <v>10</v>
      </c>
      <c r="W2" s="25" t="s">
        <v>10</v>
      </c>
      <c r="X2" s="23" t="s">
        <v>101</v>
      </c>
      <c r="Y2" s="26" t="s">
        <v>73</v>
      </c>
      <c r="Z2" s="21" t="s">
        <v>10</v>
      </c>
      <c r="AA2" s="21" t="s">
        <v>10</v>
      </c>
      <c r="AB2" s="21" t="s">
        <v>10</v>
      </c>
      <c r="AC2" s="21" t="s">
        <v>10</v>
      </c>
      <c r="AD2" s="21" t="s">
        <v>10</v>
      </c>
      <c r="AE2" s="25" t="s">
        <v>10</v>
      </c>
      <c r="AF2" s="23" t="s">
        <v>101</v>
      </c>
      <c r="AG2" s="26" t="s">
        <v>73</v>
      </c>
      <c r="AH2" s="21" t="s">
        <v>10</v>
      </c>
      <c r="AI2" s="21" t="s">
        <v>10</v>
      </c>
      <c r="AJ2" s="21" t="s">
        <v>10</v>
      </c>
      <c r="AK2" s="21" t="s">
        <v>10</v>
      </c>
      <c r="AL2" s="21" t="s">
        <v>10</v>
      </c>
      <c r="AM2" s="25" t="s">
        <v>10</v>
      </c>
      <c r="AN2" s="23" t="s">
        <v>101</v>
      </c>
      <c r="AO2" s="26" t="s">
        <v>73</v>
      </c>
      <c r="AP2" s="21" t="s">
        <v>10</v>
      </c>
      <c r="AQ2" s="21" t="s">
        <v>10</v>
      </c>
      <c r="AR2" s="21" t="s">
        <v>10</v>
      </c>
      <c r="AS2" s="21" t="s">
        <v>10</v>
      </c>
      <c r="AT2" s="21" t="s">
        <v>10</v>
      </c>
      <c r="AU2" s="25" t="s">
        <v>10</v>
      </c>
      <c r="AV2" s="23" t="s">
        <v>101</v>
      </c>
      <c r="AW2" s="26" t="s">
        <v>73</v>
      </c>
      <c r="AX2" s="21" t="s">
        <v>10</v>
      </c>
      <c r="AY2" s="21" t="s">
        <v>10</v>
      </c>
      <c r="AZ2" s="21" t="s">
        <v>10</v>
      </c>
      <c r="BA2" s="21" t="s">
        <v>10</v>
      </c>
      <c r="BB2" s="21" t="s">
        <v>10</v>
      </c>
      <c r="BC2" s="25" t="s">
        <v>10</v>
      </c>
      <c r="BD2" s="23" t="s">
        <v>101</v>
      </c>
      <c r="BE2" s="26" t="s">
        <v>73</v>
      </c>
      <c r="BF2" s="21" t="s">
        <v>10</v>
      </c>
      <c r="BG2" s="21" t="s">
        <v>10</v>
      </c>
      <c r="BH2" s="21" t="s">
        <v>10</v>
      </c>
      <c r="BI2" s="21" t="s">
        <v>10</v>
      </c>
      <c r="BJ2" s="21" t="s">
        <v>10</v>
      </c>
      <c r="BK2" s="25" t="s">
        <v>10</v>
      </c>
      <c r="BL2" s="23" t="s">
        <v>101</v>
      </c>
      <c r="BM2" s="26" t="s">
        <v>73</v>
      </c>
      <c r="BN2" s="21" t="s">
        <v>10</v>
      </c>
      <c r="BO2" s="21" t="s">
        <v>10</v>
      </c>
      <c r="BP2" s="21" t="s">
        <v>10</v>
      </c>
      <c r="BQ2" s="21" t="s">
        <v>10</v>
      </c>
      <c r="BR2" s="21" t="s">
        <v>10</v>
      </c>
      <c r="BS2" s="22" t="s">
        <v>10</v>
      </c>
      <c r="BT2" s="23" t="s">
        <v>101</v>
      </c>
      <c r="BU2" s="26" t="s">
        <v>73</v>
      </c>
      <c r="BV2" s="27" t="s">
        <v>74</v>
      </c>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row>
    <row r="3" spans="1:100">
      <c r="A3" s="28" t="str">
        <f>'Acta 1er T'!A4</f>
        <v>Alumno 1</v>
      </c>
      <c r="B3" s="29"/>
      <c r="C3" s="30"/>
      <c r="D3" s="30"/>
      <c r="E3" s="30"/>
      <c r="F3" s="30"/>
      <c r="G3" s="31"/>
      <c r="H3" s="71">
        <f>SUM(B3*B21,C3*C21,D3*D21,E3*E21,F3*F21,G3*G21)</f>
        <v>0</v>
      </c>
      <c r="I3" s="72" t="e">
        <f>H3*0.7+G26*0.2+H48*0.1</f>
        <v>#DIV/0!</v>
      </c>
      <c r="J3" s="32"/>
      <c r="K3" s="30"/>
      <c r="L3" s="30"/>
      <c r="M3" s="30"/>
      <c r="N3" s="30"/>
      <c r="O3" s="31"/>
      <c r="P3" s="71">
        <f>SUM(J3*J21,K3*K21,L3*L21,M3*M21,N3*N21,O3*O21)</f>
        <v>0</v>
      </c>
      <c r="Q3" s="72" t="e">
        <f>P3*0.7+M26*0.2+O48*0.1</f>
        <v>#DIV/0!</v>
      </c>
      <c r="R3" s="29"/>
      <c r="S3" s="30"/>
      <c r="T3" s="30"/>
      <c r="U3" s="30"/>
      <c r="V3" s="30"/>
      <c r="W3" s="33"/>
      <c r="X3" s="71">
        <f>SUM(R3*R21,S3*S21,T3*T21,U3*U21,V3*V21,W3*W21)</f>
        <v>0</v>
      </c>
      <c r="Y3" s="72" t="e">
        <f>X3*0.7+S26*0.2+V48*0.1</f>
        <v>#DIV/0!</v>
      </c>
      <c r="Z3" s="29"/>
      <c r="AA3" s="30"/>
      <c r="AB3" s="30"/>
      <c r="AC3" s="30"/>
      <c r="AD3" s="30"/>
      <c r="AE3" s="33"/>
      <c r="AF3" s="71">
        <f>SUM(Z3*Z21,AA3*AA21,AB3*AB21,AC3*AC21,AD3*AD21,AE3*AE21)</f>
        <v>0</v>
      </c>
      <c r="AG3" s="72" t="e">
        <f>AF3*0.7+Y26*0.2+AC48*0.1</f>
        <v>#DIV/0!</v>
      </c>
      <c r="AH3" s="29"/>
      <c r="AI3" s="30"/>
      <c r="AJ3" s="30"/>
      <c r="AK3" s="30"/>
      <c r="AL3" s="30"/>
      <c r="AM3" s="33"/>
      <c r="AN3" s="71">
        <f>SUM(AH3*AH21,AI3*AI21,AJ3*AJ21,AK3*AK21,AL3*AL21,AM3*AM21)</f>
        <v>0</v>
      </c>
      <c r="AO3" s="72" t="e">
        <f>AN3*0.7+AE26*0.2+AJ48*0.1</f>
        <v>#DIV/0!</v>
      </c>
      <c r="AP3" s="29"/>
      <c r="AQ3" s="30"/>
      <c r="AR3" s="30"/>
      <c r="AS3" s="30"/>
      <c r="AT3" s="30"/>
      <c r="AU3" s="33"/>
      <c r="AV3" s="71">
        <f>SUM(AP3*AP21,AQ3*AQ21,AR3*AR21,AS3*AS21,AT3*AT21,AU3*AU21)</f>
        <v>0</v>
      </c>
      <c r="AW3" s="72" t="e">
        <f>AV3*0.7+AK26*0.2+AQ48*0.1</f>
        <v>#DIV/0!</v>
      </c>
      <c r="AX3" s="29"/>
      <c r="AY3" s="30"/>
      <c r="AZ3" s="30"/>
      <c r="BA3" s="30"/>
      <c r="BB3" s="30"/>
      <c r="BC3" s="33"/>
      <c r="BD3" s="71">
        <f>SUM(AX3*AX21,AY3*AY21,AZ3*AZ21,BA3*BA21,BB3*BB21,BC3*BC21)</f>
        <v>0</v>
      </c>
      <c r="BE3" s="72" t="e">
        <f>BD3*0.7+AQ26*0.2+AX48*0.1</f>
        <v>#DIV/0!</v>
      </c>
      <c r="BF3" s="29"/>
      <c r="BG3" s="30"/>
      <c r="BH3" s="30"/>
      <c r="BI3" s="30"/>
      <c r="BJ3" s="30"/>
      <c r="BK3" s="33"/>
      <c r="BL3" s="71">
        <f>SUM(BF3*BF21,BG3*BG21,BH3*BH21,BI3*BI21,BJ3*BJ21,BK3*BK21)</f>
        <v>0</v>
      </c>
      <c r="BM3" s="72" t="e">
        <f>BL3*0.7+AW26*0.2+BE48*0.1</f>
        <v>#DIV/0!</v>
      </c>
      <c r="BN3" s="29"/>
      <c r="BO3" s="30"/>
      <c r="BP3" s="30"/>
      <c r="BQ3" s="30"/>
      <c r="BR3" s="30"/>
      <c r="BS3" s="31"/>
      <c r="BT3" s="71">
        <f>SUM(BN3*BN21,BO3*BO21,BP3*BP21,BQ3*BQ21,BR3*BR21,BS3*BS21)</f>
        <v>0</v>
      </c>
      <c r="BU3" s="72" t="e">
        <f>BT3*0.7+BC26*0.2+BL48*0.1</f>
        <v>#DIV/0!</v>
      </c>
      <c r="BV3" s="70" t="e">
        <f>_xlfn.AGGREGATE(1,7,CI27:CQ27)</f>
        <v>#DIV/0!</v>
      </c>
      <c r="BW3" s="28"/>
      <c r="BX3" s="68"/>
      <c r="BY3" s="68"/>
      <c r="BZ3" s="68"/>
      <c r="CA3" s="68"/>
      <c r="CB3" s="89"/>
      <c r="CC3" s="90"/>
      <c r="CD3" s="68"/>
      <c r="CE3" s="68"/>
      <c r="CF3" s="68"/>
      <c r="CG3" s="68"/>
      <c r="CH3" s="68"/>
      <c r="CI3" s="68"/>
      <c r="CJ3" s="89"/>
      <c r="CK3" s="90"/>
      <c r="CL3" s="68"/>
      <c r="CM3" s="68"/>
      <c r="CN3" s="68"/>
      <c r="CO3" s="68"/>
      <c r="CP3" s="68"/>
      <c r="CQ3" s="68"/>
      <c r="CR3" s="89"/>
      <c r="CS3" s="90"/>
      <c r="CT3" s="68"/>
      <c r="CU3" s="68"/>
      <c r="CV3" s="68"/>
    </row>
    <row r="4" spans="1:100">
      <c r="A4" s="28" t="str">
        <f>'Acta 1er T'!A5</f>
        <v>Alumno 2</v>
      </c>
      <c r="B4" s="29"/>
      <c r="C4" s="30"/>
      <c r="D4" s="30"/>
      <c r="E4" s="30"/>
      <c r="F4" s="30"/>
      <c r="G4" s="31"/>
      <c r="H4" s="71">
        <f>SUM(B4*B21,C4*C21,D4*D21,E4*E21,F4*F21,G4*G21)</f>
        <v>0</v>
      </c>
      <c r="I4" s="72" t="e">
        <f t="shared" ref="I4:I20" si="0">H4*0.7+G27*0.2+H49*0.1</f>
        <v>#DIV/0!</v>
      </c>
      <c r="J4" s="35"/>
      <c r="K4" s="30"/>
      <c r="L4" s="30"/>
      <c r="M4" s="30"/>
      <c r="N4" s="30"/>
      <c r="O4" s="31"/>
      <c r="P4" s="71">
        <f>SUM(J4*J21,K4*K21,L4*L21,M4*M21,N4*N21,O4*O21)</f>
        <v>0</v>
      </c>
      <c r="Q4" s="72" t="e">
        <f t="shared" ref="Q4:Q20" si="1">P4*0.7+M27*0.2+O49*0.1</f>
        <v>#DIV/0!</v>
      </c>
      <c r="R4" s="29"/>
      <c r="S4" s="30"/>
      <c r="T4" s="30"/>
      <c r="U4" s="30"/>
      <c r="V4" s="30"/>
      <c r="W4" s="33"/>
      <c r="X4" s="71">
        <f>SUM(R4*R21,S4*S21,T4*T21,U4*U21,V4*V21,W4*W21)</f>
        <v>0</v>
      </c>
      <c r="Y4" s="72" t="e">
        <f t="shared" ref="Y4:Y20" si="2">X4*0.7+S27*0.2+V49*0.1</f>
        <v>#DIV/0!</v>
      </c>
      <c r="Z4" s="29"/>
      <c r="AA4" s="30"/>
      <c r="AB4" s="30"/>
      <c r="AC4" s="30"/>
      <c r="AD4" s="30"/>
      <c r="AE4" s="33"/>
      <c r="AF4" s="71">
        <f>SUM(Z4*Z21,AA4*AA21,AB4*AB21,AC4*AC21,AD4*AD21,AE4*AE21)</f>
        <v>0</v>
      </c>
      <c r="AG4" s="72" t="e">
        <f t="shared" ref="AG4:AG20" si="3">AF4*0.7+Y27*0.2+AC49*0.1</f>
        <v>#DIV/0!</v>
      </c>
      <c r="AH4" s="29"/>
      <c r="AI4" s="30"/>
      <c r="AJ4" s="30"/>
      <c r="AK4" s="30"/>
      <c r="AL4" s="30"/>
      <c r="AM4" s="33"/>
      <c r="AN4" s="71">
        <f>SUM(AH4*AH21,AI4*AI21,AJ4*AJ21,AK4*AK21,AL4*AL21,AM4*AM21)</f>
        <v>0</v>
      </c>
      <c r="AO4" s="72" t="e">
        <f t="shared" ref="AO4:AO20" si="4">AN4*0.7+AE27*0.2+AJ49*0.1</f>
        <v>#DIV/0!</v>
      </c>
      <c r="AP4" s="29"/>
      <c r="AQ4" s="30"/>
      <c r="AR4" s="30"/>
      <c r="AS4" s="30"/>
      <c r="AT4" s="30"/>
      <c r="AU4" s="33"/>
      <c r="AV4" s="71">
        <f>SUM(AP4*AP21,AQ4*AQ21,AR4*AR21,AS4*AS21,AT4*AT21,AU4*AU21)</f>
        <v>0</v>
      </c>
      <c r="AW4" s="72" t="e">
        <f t="shared" ref="AW4:AW20" si="5">AV4*0.7+AK27*0.2+AQ49*0.1</f>
        <v>#DIV/0!</v>
      </c>
      <c r="AX4" s="29"/>
      <c r="AY4" s="30"/>
      <c r="AZ4" s="30"/>
      <c r="BA4" s="30"/>
      <c r="BB4" s="30"/>
      <c r="BC4" s="33"/>
      <c r="BD4" s="71">
        <f>SUM(AX4*AX21,AY4*AY21,AZ4*AZ21,BA4*BA21,BB4*BB21,BC4*BC21)</f>
        <v>0</v>
      </c>
      <c r="BE4" s="72" t="e">
        <f t="shared" ref="BE4:BE20" si="6">BD4*0.7+AQ27*0.2+AX49*0.1</f>
        <v>#DIV/0!</v>
      </c>
      <c r="BF4" s="29"/>
      <c r="BG4" s="30"/>
      <c r="BH4" s="30"/>
      <c r="BI4" s="30"/>
      <c r="BJ4" s="30"/>
      <c r="BK4" s="33"/>
      <c r="BL4" s="71">
        <f>SUM(BF4*BF21,BG4*BG21,BH4*BH21,BI4*BI21,BJ4*BJ21,BK4*BK21)</f>
        <v>0</v>
      </c>
      <c r="BM4" s="72" t="e">
        <f t="shared" ref="BM4:BM20" si="7">BL4*0.7+AW27*0.2+BE49*0.1</f>
        <v>#DIV/0!</v>
      </c>
      <c r="BN4" s="29"/>
      <c r="BO4" s="30"/>
      <c r="BP4" s="30"/>
      <c r="BQ4" s="30"/>
      <c r="BR4" s="30"/>
      <c r="BS4" s="31"/>
      <c r="BT4" s="71">
        <f>SUM(BN4*BN21,BO4*BO21,BP4*BP21,BQ4*BQ21,BR4*BR21,BS4*BS21)</f>
        <v>0</v>
      </c>
      <c r="BU4" s="72" t="e">
        <f t="shared" ref="BU4:BU20" si="8">BT4*0.7+BC27*0.2+BL49*0.1</f>
        <v>#DIV/0!</v>
      </c>
      <c r="BV4" s="70" t="e">
        <f t="shared" ref="BV4:BV20" si="9">_xlfn.AGGREGATE(1,7,CI28:CQ28)</f>
        <v>#DIV/0!</v>
      </c>
      <c r="BW4" s="28"/>
      <c r="BX4" s="68"/>
      <c r="BY4" s="68"/>
      <c r="BZ4" s="68"/>
      <c r="CA4" s="68"/>
      <c r="CB4" s="89"/>
      <c r="CC4" s="90"/>
      <c r="CD4" s="68"/>
      <c r="CE4" s="68"/>
      <c r="CF4" s="68"/>
      <c r="CG4" s="68"/>
      <c r="CH4" s="68"/>
      <c r="CI4" s="68"/>
      <c r="CJ4" s="89"/>
      <c r="CK4" s="90"/>
      <c r="CL4" s="68"/>
      <c r="CM4" s="68"/>
      <c r="CN4" s="68"/>
      <c r="CO4" s="68"/>
      <c r="CP4" s="68"/>
      <c r="CQ4" s="68"/>
      <c r="CR4" s="89"/>
      <c r="CS4" s="90"/>
      <c r="CT4" s="68"/>
      <c r="CU4" s="68"/>
      <c r="CV4" s="68"/>
    </row>
    <row r="5" spans="1:100">
      <c r="A5" s="28" t="str">
        <f>'Acta 1er T'!A6</f>
        <v>Alumno 3</v>
      </c>
      <c r="B5" s="29"/>
      <c r="C5" s="30"/>
      <c r="D5" s="30"/>
      <c r="E5" s="30"/>
      <c r="F5" s="30"/>
      <c r="G5" s="31"/>
      <c r="H5" s="71">
        <f>SUM(B5*B21,C5*C21,D5*D21,E5*E21,F5*F21,G5*G21)</f>
        <v>0</v>
      </c>
      <c r="I5" s="72" t="e">
        <f t="shared" si="0"/>
        <v>#DIV/0!</v>
      </c>
      <c r="J5" s="32"/>
      <c r="K5" s="30"/>
      <c r="L5" s="30"/>
      <c r="M5" s="30"/>
      <c r="N5" s="30"/>
      <c r="O5" s="31"/>
      <c r="P5" s="71">
        <f>SUM(J5*J21,K5*K21,L5*L21,M5*M21,N5*N21,O5*O21)</f>
        <v>0</v>
      </c>
      <c r="Q5" s="72" t="e">
        <f t="shared" si="1"/>
        <v>#DIV/0!</v>
      </c>
      <c r="R5" s="29"/>
      <c r="S5" s="30"/>
      <c r="T5" s="30"/>
      <c r="U5" s="30"/>
      <c r="V5" s="30"/>
      <c r="W5" s="33"/>
      <c r="X5" s="71">
        <f>SUM(R5*R21,S5*S21,T5*T21,U5*U21,V5*V21,W5*W21)</f>
        <v>0</v>
      </c>
      <c r="Y5" s="72" t="e">
        <f t="shared" si="2"/>
        <v>#DIV/0!</v>
      </c>
      <c r="Z5" s="29"/>
      <c r="AA5" s="30"/>
      <c r="AB5" s="30"/>
      <c r="AC5" s="30"/>
      <c r="AD5" s="30"/>
      <c r="AE5" s="33"/>
      <c r="AF5" s="71">
        <f>SUM(Z5*Z21,AA5*AA21,AB5*AB21,AC5*AC21,AD5*AD21,AE5*AE21)</f>
        <v>0</v>
      </c>
      <c r="AG5" s="72" t="e">
        <f t="shared" si="3"/>
        <v>#DIV/0!</v>
      </c>
      <c r="AH5" s="29"/>
      <c r="AI5" s="30"/>
      <c r="AJ5" s="30"/>
      <c r="AK5" s="30"/>
      <c r="AL5" s="30"/>
      <c r="AM5" s="33"/>
      <c r="AN5" s="71">
        <f>SUM(AH5*AH21,AI5*AI21,AJ5*AJ21,AK5*AK21,AL5*AL21,AM5*AM21)</f>
        <v>0</v>
      </c>
      <c r="AO5" s="72" t="e">
        <f t="shared" si="4"/>
        <v>#DIV/0!</v>
      </c>
      <c r="AP5" s="29"/>
      <c r="AQ5" s="30"/>
      <c r="AR5" s="30"/>
      <c r="AS5" s="30"/>
      <c r="AT5" s="30"/>
      <c r="AU5" s="33"/>
      <c r="AV5" s="71">
        <f>SUM(AP5*AP21,AQ5*AQ21,AR5*AR21,AS5*AS21,AT5*AT21,AU5*AU21)</f>
        <v>0</v>
      </c>
      <c r="AW5" s="72" t="e">
        <f t="shared" si="5"/>
        <v>#DIV/0!</v>
      </c>
      <c r="AX5" s="29"/>
      <c r="AY5" s="30"/>
      <c r="AZ5" s="30"/>
      <c r="BA5" s="30"/>
      <c r="BB5" s="30"/>
      <c r="BC5" s="33"/>
      <c r="BD5" s="71">
        <f>SUM(AX5*AX21,AY5*AY21,AZ5*AZ21,BA5*BA21,BB5*BB21,BC5*BC21)</f>
        <v>0</v>
      </c>
      <c r="BE5" s="72" t="e">
        <f t="shared" si="6"/>
        <v>#DIV/0!</v>
      </c>
      <c r="BF5" s="29"/>
      <c r="BG5" s="30"/>
      <c r="BH5" s="30"/>
      <c r="BI5" s="30"/>
      <c r="BJ5" s="30"/>
      <c r="BK5" s="33"/>
      <c r="BL5" s="71">
        <f>SUM(BF5*BF21,BG5*BG21,BH5*BH21,BI5*BI21,BJ5*BJ21,BK5*BK21)</f>
        <v>0</v>
      </c>
      <c r="BM5" s="72" t="e">
        <f t="shared" si="7"/>
        <v>#DIV/0!</v>
      </c>
      <c r="BN5" s="29"/>
      <c r="BO5" s="30"/>
      <c r="BP5" s="30"/>
      <c r="BQ5" s="30"/>
      <c r="BR5" s="30"/>
      <c r="BS5" s="31"/>
      <c r="BT5" s="71">
        <f>SUM(BN5*BN21,BO5*BO21,BP5*BP21,BQ5*BQ21,BR5*BR21,BS5*BS21)</f>
        <v>0</v>
      </c>
      <c r="BU5" s="72" t="e">
        <f t="shared" si="8"/>
        <v>#DIV/0!</v>
      </c>
      <c r="BV5" s="70" t="e">
        <f t="shared" si="9"/>
        <v>#DIV/0!</v>
      </c>
      <c r="BW5" s="28"/>
      <c r="BX5" s="68"/>
      <c r="BY5" s="68"/>
      <c r="BZ5" s="68"/>
      <c r="CA5" s="68"/>
      <c r="CB5" s="89"/>
      <c r="CC5" s="90"/>
      <c r="CD5" s="68"/>
      <c r="CE5" s="68"/>
      <c r="CF5" s="68"/>
      <c r="CG5" s="68"/>
      <c r="CH5" s="68"/>
      <c r="CI5" s="68"/>
      <c r="CJ5" s="89"/>
      <c r="CK5" s="90"/>
      <c r="CL5" s="68"/>
      <c r="CM5" s="68"/>
      <c r="CN5" s="68"/>
      <c r="CO5" s="68"/>
      <c r="CP5" s="68"/>
      <c r="CQ5" s="68"/>
      <c r="CR5" s="89"/>
      <c r="CS5" s="90"/>
      <c r="CT5" s="68"/>
      <c r="CU5" s="68"/>
      <c r="CV5" s="68"/>
    </row>
    <row r="6" spans="1:100">
      <c r="A6" s="28" t="str">
        <f>'Acta 1er T'!A7</f>
        <v>Alumno 4</v>
      </c>
      <c r="B6" s="29"/>
      <c r="C6" s="30"/>
      <c r="D6" s="30"/>
      <c r="E6" s="30"/>
      <c r="F6" s="30"/>
      <c r="G6" s="31"/>
      <c r="H6" s="71">
        <f>SUM(B6*B21,C6*C21,D6*D21,E6*E21,F6*F21,G6*G21)</f>
        <v>0</v>
      </c>
      <c r="I6" s="72" t="e">
        <f t="shared" si="0"/>
        <v>#DIV/0!</v>
      </c>
      <c r="J6" s="32"/>
      <c r="K6" s="30"/>
      <c r="L6" s="30"/>
      <c r="M6" s="30"/>
      <c r="N6" s="30"/>
      <c r="O6" s="31"/>
      <c r="P6" s="71">
        <f>SUM(J6*J21,K6*K21,L6*L21,M6*M21,N6*N21,O6*O21)</f>
        <v>0</v>
      </c>
      <c r="Q6" s="72" t="e">
        <f t="shared" si="1"/>
        <v>#DIV/0!</v>
      </c>
      <c r="R6" s="29"/>
      <c r="S6" s="30"/>
      <c r="T6" s="30"/>
      <c r="U6" s="30"/>
      <c r="V6" s="30"/>
      <c r="W6" s="33"/>
      <c r="X6" s="71">
        <f>SUM(R6*R21,S6*S21,T6*T21,U6*U21,V6*V21,W6*W21)</f>
        <v>0</v>
      </c>
      <c r="Y6" s="72" t="e">
        <f t="shared" si="2"/>
        <v>#DIV/0!</v>
      </c>
      <c r="Z6" s="29"/>
      <c r="AA6" s="30"/>
      <c r="AB6" s="30"/>
      <c r="AC6" s="30"/>
      <c r="AD6" s="30"/>
      <c r="AE6" s="33"/>
      <c r="AF6" s="71">
        <f>SUM(Z6*Z21,AA6*AA21,AB6*AB21,AC6*AC21,AD6*AD21,AE6*AE21)</f>
        <v>0</v>
      </c>
      <c r="AG6" s="72" t="e">
        <f t="shared" si="3"/>
        <v>#DIV/0!</v>
      </c>
      <c r="AH6" s="29"/>
      <c r="AI6" s="30"/>
      <c r="AJ6" s="30"/>
      <c r="AK6" s="30"/>
      <c r="AL6" s="30"/>
      <c r="AM6" s="33"/>
      <c r="AN6" s="71">
        <f>SUM(AH6*AH21,AI6*AI21,AJ6*AJ21,AK6*AK21,AL6*AL21,AM6*AM21)</f>
        <v>0</v>
      </c>
      <c r="AO6" s="72" t="e">
        <f t="shared" si="4"/>
        <v>#DIV/0!</v>
      </c>
      <c r="AP6" s="29"/>
      <c r="AQ6" s="30"/>
      <c r="AR6" s="30"/>
      <c r="AS6" s="30"/>
      <c r="AT6" s="30"/>
      <c r="AU6" s="33"/>
      <c r="AV6" s="71">
        <f>SUM(AP6*AP21,AQ6*AQ21,AR6*AR21,AS6*AS21,AT6*AT21,AU6*AU21)</f>
        <v>0</v>
      </c>
      <c r="AW6" s="72" t="e">
        <f t="shared" si="5"/>
        <v>#DIV/0!</v>
      </c>
      <c r="AX6" s="29"/>
      <c r="AY6" s="30"/>
      <c r="AZ6" s="30"/>
      <c r="BA6" s="30"/>
      <c r="BB6" s="30"/>
      <c r="BC6" s="33"/>
      <c r="BD6" s="71">
        <f>SUM(AX6*AX21,AY6*AY21,AZ6*AZ21,BA6*BA21,BB6*BB21,BC6*BC21)</f>
        <v>0</v>
      </c>
      <c r="BE6" s="72" t="e">
        <f t="shared" si="6"/>
        <v>#DIV/0!</v>
      </c>
      <c r="BF6" s="29"/>
      <c r="BG6" s="30"/>
      <c r="BH6" s="30"/>
      <c r="BI6" s="30"/>
      <c r="BJ6" s="30"/>
      <c r="BK6" s="33"/>
      <c r="BL6" s="71">
        <f>SUM(BF6*BF21,BG6*BG21,BH6*BH21,BI6*BI21,BJ6*BJ21,BK6*BK21)</f>
        <v>0</v>
      </c>
      <c r="BM6" s="72" t="e">
        <f t="shared" si="7"/>
        <v>#DIV/0!</v>
      </c>
      <c r="BN6" s="29"/>
      <c r="BO6" s="30"/>
      <c r="BP6" s="30"/>
      <c r="BQ6" s="30"/>
      <c r="BR6" s="30"/>
      <c r="BS6" s="31"/>
      <c r="BT6" s="71">
        <f>SUM(BN6*BN21,BO6*BO21,BP6*BP21,BQ6*BQ21,BR6*BR21,BS6*BS21)</f>
        <v>0</v>
      </c>
      <c r="BU6" s="72" t="e">
        <f t="shared" si="8"/>
        <v>#DIV/0!</v>
      </c>
      <c r="BV6" s="70" t="e">
        <f t="shared" si="9"/>
        <v>#DIV/0!</v>
      </c>
      <c r="BW6" s="28"/>
      <c r="BX6" s="68"/>
      <c r="BY6" s="68"/>
      <c r="BZ6" s="68"/>
      <c r="CA6" s="68"/>
      <c r="CB6" s="89"/>
      <c r="CC6" s="90"/>
      <c r="CD6" s="68"/>
      <c r="CE6" s="68"/>
      <c r="CF6" s="68"/>
      <c r="CG6" s="68"/>
      <c r="CH6" s="68"/>
      <c r="CI6" s="68"/>
      <c r="CJ6" s="89"/>
      <c r="CK6" s="90"/>
      <c r="CL6" s="68"/>
      <c r="CM6" s="68"/>
      <c r="CN6" s="68"/>
      <c r="CO6" s="68"/>
      <c r="CP6" s="68"/>
      <c r="CQ6" s="68"/>
      <c r="CR6" s="89"/>
      <c r="CS6" s="90"/>
      <c r="CT6" s="68"/>
      <c r="CU6" s="68"/>
      <c r="CV6" s="68"/>
    </row>
    <row r="7" spans="1:100">
      <c r="A7" s="28" t="str">
        <f>'Acta 1er T'!A8</f>
        <v>Alumno 5</v>
      </c>
      <c r="B7" s="29"/>
      <c r="C7" s="30"/>
      <c r="D7" s="30"/>
      <c r="E7" s="30"/>
      <c r="F7" s="30"/>
      <c r="G7" s="31"/>
      <c r="H7" s="71">
        <f>SUM(B7*B21,C7*C21,D7*D21,E7*E21,F7*F21,G7*G21)</f>
        <v>0</v>
      </c>
      <c r="I7" s="72" t="e">
        <f t="shared" si="0"/>
        <v>#DIV/0!</v>
      </c>
      <c r="J7" s="32"/>
      <c r="K7" s="30"/>
      <c r="L7" s="30"/>
      <c r="M7" s="30"/>
      <c r="N7" s="30"/>
      <c r="O7" s="31"/>
      <c r="P7" s="71">
        <f>SUM(J7*J21,K7*K21,L7*L21,M7*M21,N7*N21,O7*O21)</f>
        <v>0</v>
      </c>
      <c r="Q7" s="72" t="e">
        <f t="shared" si="1"/>
        <v>#DIV/0!</v>
      </c>
      <c r="R7" s="29"/>
      <c r="S7" s="30"/>
      <c r="T7" s="30"/>
      <c r="U7" s="30"/>
      <c r="V7" s="30"/>
      <c r="W7" s="33"/>
      <c r="X7" s="71">
        <f>SUM(R7*R21,S7*S21,T7*T21,U7*U21,V7*V21,W7*W21)</f>
        <v>0</v>
      </c>
      <c r="Y7" s="72" t="e">
        <f t="shared" si="2"/>
        <v>#DIV/0!</v>
      </c>
      <c r="Z7" s="29"/>
      <c r="AA7" s="30"/>
      <c r="AB7" s="30"/>
      <c r="AC7" s="30"/>
      <c r="AD7" s="30"/>
      <c r="AE7" s="33"/>
      <c r="AF7" s="71">
        <f>SUM(Z7*Z21,AA7*AA21,AB7*AB21,AC7*AC21,AD7*AD21,AE7*AE21)</f>
        <v>0</v>
      </c>
      <c r="AG7" s="72" t="e">
        <f t="shared" si="3"/>
        <v>#DIV/0!</v>
      </c>
      <c r="AH7" s="29"/>
      <c r="AI7" s="30"/>
      <c r="AJ7" s="30"/>
      <c r="AK7" s="30"/>
      <c r="AL7" s="30"/>
      <c r="AM7" s="33"/>
      <c r="AN7" s="71">
        <f>SUM(AH7*AH21,AI7*AI21,AJ7*AJ21,AK7*AK21,AL7*AL21,AM7*AM21)</f>
        <v>0</v>
      </c>
      <c r="AO7" s="72" t="e">
        <f t="shared" si="4"/>
        <v>#DIV/0!</v>
      </c>
      <c r="AP7" s="29"/>
      <c r="AQ7" s="30"/>
      <c r="AR7" s="30"/>
      <c r="AS7" s="30"/>
      <c r="AT7" s="30"/>
      <c r="AU7" s="33"/>
      <c r="AV7" s="71">
        <f>SUM(AP7*AP21,AQ7*AQ21,AR7*AR21,AS7*AS21,AT7*AT21,AU7*AU21)</f>
        <v>0</v>
      </c>
      <c r="AW7" s="72" t="e">
        <f t="shared" si="5"/>
        <v>#DIV/0!</v>
      </c>
      <c r="AX7" s="29"/>
      <c r="AY7" s="30"/>
      <c r="AZ7" s="30"/>
      <c r="BA7" s="30"/>
      <c r="BB7" s="30"/>
      <c r="BC7" s="33"/>
      <c r="BD7" s="71">
        <f>SUM(AX7*AX21,AY7*AY21,AZ7*AZ21,BA7*BA21,BB7*BB21,BC7*BC21)</f>
        <v>0</v>
      </c>
      <c r="BE7" s="72" t="e">
        <f t="shared" si="6"/>
        <v>#DIV/0!</v>
      </c>
      <c r="BF7" s="29"/>
      <c r="BG7" s="30"/>
      <c r="BH7" s="30"/>
      <c r="BI7" s="30"/>
      <c r="BJ7" s="30"/>
      <c r="BK7" s="33"/>
      <c r="BL7" s="71">
        <f>SUM(BF7*BF21,BG7*BG21,BH7*BH21,BI7*BI21,BJ7*BJ21,BK7*BK21)</f>
        <v>0</v>
      </c>
      <c r="BM7" s="72" t="e">
        <f t="shared" si="7"/>
        <v>#DIV/0!</v>
      </c>
      <c r="BN7" s="29"/>
      <c r="BO7" s="30"/>
      <c r="BP7" s="30"/>
      <c r="BQ7" s="30"/>
      <c r="BR7" s="30"/>
      <c r="BS7" s="31"/>
      <c r="BT7" s="71">
        <f>SUM(BN7*BN21,BO7*BO21,BP7*BP21,BQ7*BQ21,BR7*BR21,BS7*BS21)</f>
        <v>0</v>
      </c>
      <c r="BU7" s="72" t="e">
        <f t="shared" si="8"/>
        <v>#DIV/0!</v>
      </c>
      <c r="BV7" s="70" t="e">
        <f t="shared" si="9"/>
        <v>#DIV/0!</v>
      </c>
      <c r="BW7" s="28"/>
      <c r="BX7" s="68"/>
      <c r="BY7" s="68"/>
      <c r="BZ7" s="68"/>
      <c r="CA7" s="68"/>
      <c r="CB7" s="89"/>
      <c r="CC7" s="90"/>
      <c r="CD7" s="68"/>
      <c r="CE7" s="68"/>
      <c r="CF7" s="68"/>
      <c r="CG7" s="68"/>
      <c r="CH7" s="68"/>
      <c r="CI7" s="68"/>
      <c r="CJ7" s="89"/>
      <c r="CK7" s="90"/>
      <c r="CL7" s="68"/>
      <c r="CM7" s="68"/>
      <c r="CN7" s="68"/>
      <c r="CO7" s="68"/>
      <c r="CP7" s="68"/>
      <c r="CQ7" s="68"/>
      <c r="CR7" s="89"/>
      <c r="CS7" s="90"/>
      <c r="CT7" s="68"/>
      <c r="CU7" s="68"/>
      <c r="CV7" s="68"/>
    </row>
    <row r="8" spans="1:100">
      <c r="A8" s="28" t="str">
        <f>'Acta 1er T'!A9</f>
        <v>Alumno 6</v>
      </c>
      <c r="B8" s="29"/>
      <c r="C8" s="30"/>
      <c r="D8" s="30"/>
      <c r="E8" s="30"/>
      <c r="F8" s="30"/>
      <c r="G8" s="31"/>
      <c r="H8" s="71">
        <f>SUM(B8*B21,C8*C21,D8*D21,E8*E21,F8*F21,G8*G21)</f>
        <v>0</v>
      </c>
      <c r="I8" s="72" t="e">
        <f t="shared" si="0"/>
        <v>#DIV/0!</v>
      </c>
      <c r="J8" s="32"/>
      <c r="K8" s="30"/>
      <c r="L8" s="30"/>
      <c r="M8" s="30"/>
      <c r="N8" s="30"/>
      <c r="O8" s="31"/>
      <c r="P8" s="71">
        <f>SUM(J8*J21,K8*K21,L8*L21,M8*M21,N8*N21,O8*O21)</f>
        <v>0</v>
      </c>
      <c r="Q8" s="72" t="e">
        <f t="shared" si="1"/>
        <v>#DIV/0!</v>
      </c>
      <c r="R8" s="29"/>
      <c r="S8" s="30"/>
      <c r="T8" s="30"/>
      <c r="U8" s="30"/>
      <c r="V8" s="30"/>
      <c r="W8" s="33"/>
      <c r="X8" s="71">
        <f>SUM(R8*R21,S8*S21,T8*T21,U8*U21,V8*V21,W8*W21)</f>
        <v>0</v>
      </c>
      <c r="Y8" s="72" t="e">
        <f t="shared" si="2"/>
        <v>#DIV/0!</v>
      </c>
      <c r="Z8" s="29"/>
      <c r="AA8" s="30"/>
      <c r="AB8" s="30"/>
      <c r="AC8" s="30"/>
      <c r="AD8" s="30"/>
      <c r="AE8" s="33"/>
      <c r="AF8" s="71">
        <f>SUM(Z8*Z21,AA8*AA21,AB8*AB21,AC8*AC21,AD8*AD21,AE8*AE21)</f>
        <v>0</v>
      </c>
      <c r="AG8" s="72" t="e">
        <f t="shared" si="3"/>
        <v>#DIV/0!</v>
      </c>
      <c r="AH8" s="29"/>
      <c r="AI8" s="30"/>
      <c r="AJ8" s="30"/>
      <c r="AK8" s="30"/>
      <c r="AL8" s="30"/>
      <c r="AM8" s="33"/>
      <c r="AN8" s="71">
        <f>SUM(AH8*AH21,AI8*AI21,AJ8*AJ21,AK8*AK21,AL8*AL21,AM8*AM21)</f>
        <v>0</v>
      </c>
      <c r="AO8" s="72" t="e">
        <f t="shared" si="4"/>
        <v>#DIV/0!</v>
      </c>
      <c r="AP8" s="29"/>
      <c r="AQ8" s="30"/>
      <c r="AR8" s="30"/>
      <c r="AS8" s="30"/>
      <c r="AT8" s="30"/>
      <c r="AU8" s="33"/>
      <c r="AV8" s="71">
        <f>SUM(AP8*AP21,AQ8*AQ21,AR8*AR21,AS8*AS21,AT8*AT21,AU8*AU21)</f>
        <v>0</v>
      </c>
      <c r="AW8" s="72" t="e">
        <f t="shared" si="5"/>
        <v>#DIV/0!</v>
      </c>
      <c r="AX8" s="29"/>
      <c r="AY8" s="30"/>
      <c r="AZ8" s="30"/>
      <c r="BA8" s="30"/>
      <c r="BB8" s="30"/>
      <c r="BC8" s="33"/>
      <c r="BD8" s="71">
        <f>SUM(AX8*AX21,AY8*AY21,AZ8*AZ21,BA8*BA21,BB8*BB21,BC8*BC21)</f>
        <v>0</v>
      </c>
      <c r="BE8" s="72" t="e">
        <f t="shared" si="6"/>
        <v>#DIV/0!</v>
      </c>
      <c r="BF8" s="29"/>
      <c r="BG8" s="30"/>
      <c r="BH8" s="30"/>
      <c r="BI8" s="30"/>
      <c r="BJ8" s="30"/>
      <c r="BK8" s="33"/>
      <c r="BL8" s="71">
        <f>SUM(BF8*BF21,BG8*BG21,BH8*BH21,BI8*BI21,BJ8*BJ21,BK8*BK21)</f>
        <v>0</v>
      </c>
      <c r="BM8" s="72" t="e">
        <f t="shared" si="7"/>
        <v>#DIV/0!</v>
      </c>
      <c r="BN8" s="29"/>
      <c r="BO8" s="30"/>
      <c r="BP8" s="30"/>
      <c r="BQ8" s="30"/>
      <c r="BR8" s="30"/>
      <c r="BS8" s="31"/>
      <c r="BT8" s="71">
        <f>SUM(BN8*BN21,BO8*BO21,BP8*BP21,BQ8*BQ21,BR8*BR21,BS8*BS21)</f>
        <v>0</v>
      </c>
      <c r="BU8" s="72" t="e">
        <f t="shared" si="8"/>
        <v>#DIV/0!</v>
      </c>
      <c r="BV8" s="70" t="e">
        <f t="shared" si="9"/>
        <v>#DIV/0!</v>
      </c>
      <c r="BW8" s="28"/>
      <c r="BX8" s="68"/>
      <c r="BY8" s="68"/>
      <c r="BZ8" s="68"/>
      <c r="CA8" s="68"/>
      <c r="CB8" s="89"/>
      <c r="CC8" s="90"/>
      <c r="CD8" s="68"/>
      <c r="CE8" s="68"/>
      <c r="CF8" s="68"/>
      <c r="CG8" s="68"/>
      <c r="CH8" s="68"/>
      <c r="CI8" s="68"/>
      <c r="CJ8" s="89"/>
      <c r="CK8" s="90"/>
      <c r="CL8" s="68"/>
      <c r="CM8" s="68"/>
      <c r="CN8" s="68"/>
      <c r="CO8" s="68"/>
      <c r="CP8" s="68"/>
      <c r="CQ8" s="68"/>
      <c r="CR8" s="89"/>
      <c r="CS8" s="90"/>
      <c r="CT8" s="68"/>
      <c r="CU8" s="68"/>
      <c r="CV8" s="68"/>
    </row>
    <row r="9" spans="1:100">
      <c r="A9" s="28" t="str">
        <f>'Acta 1er T'!A10</f>
        <v>Alumno 7</v>
      </c>
      <c r="B9" s="29"/>
      <c r="C9" s="30"/>
      <c r="D9" s="30"/>
      <c r="E9" s="30"/>
      <c r="F9" s="30"/>
      <c r="G9" s="31"/>
      <c r="H9" s="71">
        <f>SUM(B9*B21,C9*C21,D9*D21,E9*E21,F9*F21,G9*G21,)</f>
        <v>0</v>
      </c>
      <c r="I9" s="72" t="e">
        <f t="shared" si="0"/>
        <v>#DIV/0!</v>
      </c>
      <c r="J9" s="32"/>
      <c r="K9" s="30"/>
      <c r="L9" s="30"/>
      <c r="M9" s="30"/>
      <c r="N9" s="30"/>
      <c r="O9" s="31"/>
      <c r="P9" s="71">
        <f>SUM(J9*J21,K9*K21,L9*L21,M9*M21,N9*N21,O9*O21,)</f>
        <v>0</v>
      </c>
      <c r="Q9" s="72" t="e">
        <f t="shared" si="1"/>
        <v>#DIV/0!</v>
      </c>
      <c r="R9" s="29"/>
      <c r="S9" s="30"/>
      <c r="T9" s="30"/>
      <c r="U9" s="30"/>
      <c r="V9" s="30"/>
      <c r="W9" s="33"/>
      <c r="X9" s="71">
        <f>SUM(R9*R21,S9*S21,T9*T21,U9*U21,V9*V21,W9*W21,)</f>
        <v>0</v>
      </c>
      <c r="Y9" s="72" t="e">
        <f t="shared" si="2"/>
        <v>#DIV/0!</v>
      </c>
      <c r="Z9" s="29"/>
      <c r="AA9" s="30"/>
      <c r="AB9" s="30"/>
      <c r="AC9" s="30"/>
      <c r="AD9" s="30"/>
      <c r="AE9" s="33"/>
      <c r="AF9" s="71">
        <f>SUM(Z9*Z21,AA9*AA21,AB9*AB21,AC9*AC21,AD9*AD21,AE9*AE21,)</f>
        <v>0</v>
      </c>
      <c r="AG9" s="72" t="e">
        <f t="shared" si="3"/>
        <v>#DIV/0!</v>
      </c>
      <c r="AH9" s="29"/>
      <c r="AI9" s="30"/>
      <c r="AJ9" s="30"/>
      <c r="AK9" s="30"/>
      <c r="AL9" s="30"/>
      <c r="AM9" s="33"/>
      <c r="AN9" s="71">
        <f>SUM(AH9*AH21,AI9*AI21,AJ9*AJ21,AK9*AK21,AL9*AL21,AM9*AM21,)</f>
        <v>0</v>
      </c>
      <c r="AO9" s="72" t="e">
        <f t="shared" si="4"/>
        <v>#DIV/0!</v>
      </c>
      <c r="AP9" s="29"/>
      <c r="AQ9" s="30"/>
      <c r="AR9" s="30"/>
      <c r="AS9" s="30"/>
      <c r="AT9" s="30"/>
      <c r="AU9" s="33"/>
      <c r="AV9" s="71">
        <f>SUM(AP9*AP21,AQ9*AQ21,AR9*AR21,AS9*AS21,AT9*AT21,AU9*AU21,)</f>
        <v>0</v>
      </c>
      <c r="AW9" s="72" t="e">
        <f t="shared" si="5"/>
        <v>#DIV/0!</v>
      </c>
      <c r="AX9" s="29"/>
      <c r="AY9" s="30"/>
      <c r="AZ9" s="30"/>
      <c r="BA9" s="30"/>
      <c r="BB9" s="30"/>
      <c r="BC9" s="33"/>
      <c r="BD9" s="71">
        <f>SUM(AX9*AX21,AY9*AY21,AZ9*AZ21,BA9*BA21,BB9*BB21,BC9*BC21,)</f>
        <v>0</v>
      </c>
      <c r="BE9" s="72" t="e">
        <f t="shared" si="6"/>
        <v>#DIV/0!</v>
      </c>
      <c r="BF9" s="29"/>
      <c r="BG9" s="30"/>
      <c r="BH9" s="30"/>
      <c r="BI9" s="30"/>
      <c r="BJ9" s="30"/>
      <c r="BK9" s="33"/>
      <c r="BL9" s="71">
        <f>SUM(BF9*BF21,BG9*BG21,BH9*BH21,BI9*BI21,BJ9*BJ21,BK9*BK21,)</f>
        <v>0</v>
      </c>
      <c r="BM9" s="72" t="e">
        <f t="shared" si="7"/>
        <v>#DIV/0!</v>
      </c>
      <c r="BN9" s="29"/>
      <c r="BO9" s="30"/>
      <c r="BP9" s="30"/>
      <c r="BQ9" s="30"/>
      <c r="BR9" s="30"/>
      <c r="BS9" s="31"/>
      <c r="BT9" s="71">
        <f>SUM(BN9*BN21,BO9*BO21,BP9*BP21,BQ9*BQ21,BR9*BR21,BS9*BS21,)</f>
        <v>0</v>
      </c>
      <c r="BU9" s="72" t="e">
        <f t="shared" si="8"/>
        <v>#DIV/0!</v>
      </c>
      <c r="BV9" s="70" t="e">
        <f t="shared" si="9"/>
        <v>#DIV/0!</v>
      </c>
      <c r="BW9" s="28"/>
      <c r="BX9" s="68"/>
      <c r="BY9" s="68"/>
      <c r="BZ9" s="68"/>
      <c r="CA9" s="68"/>
      <c r="CB9" s="89"/>
      <c r="CC9" s="90"/>
      <c r="CD9" s="68"/>
      <c r="CE9" s="68"/>
      <c r="CF9" s="68"/>
      <c r="CG9" s="68"/>
      <c r="CH9" s="68"/>
      <c r="CI9" s="68"/>
      <c r="CJ9" s="89"/>
      <c r="CK9" s="90"/>
      <c r="CL9" s="68"/>
      <c r="CM9" s="68"/>
      <c r="CN9" s="68"/>
      <c r="CO9" s="68"/>
      <c r="CP9" s="68"/>
      <c r="CQ9" s="68"/>
      <c r="CR9" s="89"/>
      <c r="CS9" s="90"/>
      <c r="CT9" s="68"/>
      <c r="CU9" s="68"/>
      <c r="CV9" s="68"/>
    </row>
    <row r="10" spans="1:100">
      <c r="A10" s="28" t="str">
        <f>'Acta 1er T'!A11</f>
        <v>Alumno 8</v>
      </c>
      <c r="B10" s="36"/>
      <c r="C10" s="37"/>
      <c r="D10" s="37"/>
      <c r="E10" s="37"/>
      <c r="F10" s="37"/>
      <c r="G10" s="38"/>
      <c r="H10" s="71">
        <f>SUM(B10*B21,C10*C21,D10*D21,E10*E21,F10*F21,G10*G21)</f>
        <v>0</v>
      </c>
      <c r="I10" s="72" t="e">
        <f t="shared" si="0"/>
        <v>#DIV/0!</v>
      </c>
      <c r="J10" s="39"/>
      <c r="K10" s="37"/>
      <c r="L10" s="37"/>
      <c r="M10" s="37"/>
      <c r="N10" s="37"/>
      <c r="O10" s="38"/>
      <c r="P10" s="71">
        <f>SUM(J10*J21,K10*K21,L10*L21,M10*M21,N10*N21,O10*O21)</f>
        <v>0</v>
      </c>
      <c r="Q10" s="72" t="e">
        <f t="shared" si="1"/>
        <v>#DIV/0!</v>
      </c>
      <c r="R10" s="36"/>
      <c r="S10" s="37"/>
      <c r="T10" s="37"/>
      <c r="U10" s="37"/>
      <c r="V10" s="37"/>
      <c r="W10" s="40"/>
      <c r="X10" s="71">
        <f>SUM(R10*R21,S10*S21,T10*T21,U10*U21,V10*V21,W10*W21)</f>
        <v>0</v>
      </c>
      <c r="Y10" s="72" t="e">
        <f t="shared" si="2"/>
        <v>#DIV/0!</v>
      </c>
      <c r="Z10" s="36"/>
      <c r="AA10" s="37"/>
      <c r="AB10" s="37"/>
      <c r="AC10" s="37"/>
      <c r="AD10" s="37"/>
      <c r="AE10" s="40"/>
      <c r="AF10" s="71">
        <f>SUM(Z10*Z21,AA10*AA21,AB10*AB21,AC10*AC21,AD10*AD21,AE10*AE21)</f>
        <v>0</v>
      </c>
      <c r="AG10" s="72" t="e">
        <f t="shared" si="3"/>
        <v>#DIV/0!</v>
      </c>
      <c r="AH10" s="36"/>
      <c r="AI10" s="37"/>
      <c r="AJ10" s="37"/>
      <c r="AK10" s="37"/>
      <c r="AL10" s="37"/>
      <c r="AM10" s="40"/>
      <c r="AN10" s="71">
        <f>SUM(AH10*AH21,AI10*AI21,AJ10*AJ21,AK10*AK21,AL10*AL21,AM10*AM21)</f>
        <v>0</v>
      </c>
      <c r="AO10" s="72" t="e">
        <f t="shared" si="4"/>
        <v>#DIV/0!</v>
      </c>
      <c r="AP10" s="36"/>
      <c r="AQ10" s="37"/>
      <c r="AR10" s="37"/>
      <c r="AS10" s="37"/>
      <c r="AT10" s="37"/>
      <c r="AU10" s="40"/>
      <c r="AV10" s="71">
        <f>SUM(AP10*AP21,AQ10*AQ21,AR10*AR21,AS10*AS21,AT10*AT21,AU10*AU21)</f>
        <v>0</v>
      </c>
      <c r="AW10" s="72" t="e">
        <f t="shared" si="5"/>
        <v>#DIV/0!</v>
      </c>
      <c r="AX10" s="36"/>
      <c r="AY10" s="37"/>
      <c r="AZ10" s="37"/>
      <c r="BA10" s="37"/>
      <c r="BB10" s="37"/>
      <c r="BC10" s="40"/>
      <c r="BD10" s="71">
        <f>SUM(AX10*AX21,AY10*AY21,AZ10*AZ21,BA10*BA21,BB10*BB21,BC10*BC21)</f>
        <v>0</v>
      </c>
      <c r="BE10" s="72" t="e">
        <f t="shared" si="6"/>
        <v>#DIV/0!</v>
      </c>
      <c r="BF10" s="36"/>
      <c r="BG10" s="37"/>
      <c r="BH10" s="37"/>
      <c r="BI10" s="37"/>
      <c r="BJ10" s="37"/>
      <c r="BK10" s="40"/>
      <c r="BL10" s="71">
        <f>SUM(BF10*BF21,BG10*BG21,BH10*BH21,BI10*BI21,BJ10*BJ21,BK10*BK21)</f>
        <v>0</v>
      </c>
      <c r="BM10" s="72" t="e">
        <f t="shared" si="7"/>
        <v>#DIV/0!</v>
      </c>
      <c r="BN10" s="36"/>
      <c r="BO10" s="37"/>
      <c r="BP10" s="37"/>
      <c r="BQ10" s="37"/>
      <c r="BR10" s="37"/>
      <c r="BS10" s="38"/>
      <c r="BT10" s="71">
        <f>SUM(BN10*BN21,BO10*BO21,BP10*BP21,BQ10*BQ21,BR10*BR21,BS10*BS21)</f>
        <v>0</v>
      </c>
      <c r="BU10" s="72" t="e">
        <f t="shared" si="8"/>
        <v>#DIV/0!</v>
      </c>
      <c r="BV10" s="70" t="e">
        <f t="shared" si="9"/>
        <v>#DIV/0!</v>
      </c>
      <c r="BW10" s="28"/>
      <c r="BX10" s="68"/>
      <c r="BY10" s="68"/>
      <c r="BZ10" s="68"/>
      <c r="CA10" s="68"/>
      <c r="CB10" s="89"/>
      <c r="CC10" s="90"/>
      <c r="CD10" s="68"/>
      <c r="CE10" s="68"/>
      <c r="CF10" s="68"/>
      <c r="CG10" s="68"/>
      <c r="CH10" s="68"/>
      <c r="CI10" s="68"/>
      <c r="CJ10" s="89"/>
      <c r="CK10" s="90"/>
      <c r="CL10" s="68"/>
      <c r="CM10" s="68"/>
      <c r="CN10" s="68"/>
      <c r="CO10" s="68"/>
      <c r="CP10" s="68"/>
      <c r="CQ10" s="68"/>
      <c r="CR10" s="89"/>
      <c r="CS10" s="90"/>
      <c r="CT10" s="68"/>
      <c r="CU10" s="68"/>
      <c r="CV10" s="68"/>
    </row>
    <row r="11" spans="1:100">
      <c r="A11" s="28" t="str">
        <f>'Acta 1er T'!A12</f>
        <v>Alumno 9</v>
      </c>
      <c r="B11" s="36"/>
      <c r="C11" s="37"/>
      <c r="D11" s="37"/>
      <c r="E11" s="37"/>
      <c r="F11" s="37"/>
      <c r="G11" s="38"/>
      <c r="H11" s="71">
        <f>SUM(B11*B21,C11*C21,D11*D21,E11*E21,F11*F21,G11*G21)</f>
        <v>0</v>
      </c>
      <c r="I11" s="72" t="e">
        <f t="shared" si="0"/>
        <v>#DIV/0!</v>
      </c>
      <c r="J11" s="39"/>
      <c r="K11" s="37"/>
      <c r="L11" s="37"/>
      <c r="M11" s="37"/>
      <c r="N11" s="37"/>
      <c r="O11" s="38"/>
      <c r="P11" s="71">
        <f>SUM(J11*J21,K11*K21,L11*L21,M11*M21,N11*N21,O11*O21)</f>
        <v>0</v>
      </c>
      <c r="Q11" s="72" t="e">
        <f t="shared" si="1"/>
        <v>#DIV/0!</v>
      </c>
      <c r="R11" s="36"/>
      <c r="S11" s="37"/>
      <c r="T11" s="37"/>
      <c r="U11" s="37"/>
      <c r="V11" s="37"/>
      <c r="W11" s="40"/>
      <c r="X11" s="71">
        <f>SUM(R11*R21,S11*S21,T11*T21,U11*U21,V11*V21,W11*W21)</f>
        <v>0</v>
      </c>
      <c r="Y11" s="72" t="e">
        <f t="shared" si="2"/>
        <v>#DIV/0!</v>
      </c>
      <c r="Z11" s="36"/>
      <c r="AA11" s="37"/>
      <c r="AB11" s="37"/>
      <c r="AC11" s="37"/>
      <c r="AD11" s="37"/>
      <c r="AE11" s="40"/>
      <c r="AF11" s="71">
        <f>SUM(Z11*Z21,AA11*AA21,AB11*AB21,AC11*AC21,AD11*AD21,AE11*AE21)</f>
        <v>0</v>
      </c>
      <c r="AG11" s="72" t="e">
        <f t="shared" si="3"/>
        <v>#DIV/0!</v>
      </c>
      <c r="AH11" s="36"/>
      <c r="AI11" s="37"/>
      <c r="AJ11" s="37"/>
      <c r="AK11" s="37"/>
      <c r="AL11" s="37"/>
      <c r="AM11" s="40"/>
      <c r="AN11" s="71">
        <f>SUM(AH11*AH21,AI11*AI21,AJ11*AJ21,AK11*AK21,AL11*AL21,AM11*AM21)</f>
        <v>0</v>
      </c>
      <c r="AO11" s="72" t="e">
        <f t="shared" si="4"/>
        <v>#DIV/0!</v>
      </c>
      <c r="AP11" s="36"/>
      <c r="AQ11" s="37"/>
      <c r="AR11" s="37"/>
      <c r="AS11" s="37"/>
      <c r="AT11" s="37"/>
      <c r="AU11" s="40"/>
      <c r="AV11" s="71">
        <f>SUM(AP11*AP21,AQ11*AQ21,AR11*AR21,AS11*AS21,AT11*AT21,AU11*AU21)</f>
        <v>0</v>
      </c>
      <c r="AW11" s="72" t="e">
        <f t="shared" si="5"/>
        <v>#DIV/0!</v>
      </c>
      <c r="AX11" s="36"/>
      <c r="AY11" s="37"/>
      <c r="AZ11" s="37"/>
      <c r="BA11" s="37"/>
      <c r="BB11" s="37"/>
      <c r="BC11" s="40"/>
      <c r="BD11" s="71">
        <f>SUM(AX11*AX21,AY11*AY21,AZ11*AZ21,BA11*BA21,BB11*BB21,BC11*BC21)</f>
        <v>0</v>
      </c>
      <c r="BE11" s="72" t="e">
        <f t="shared" si="6"/>
        <v>#DIV/0!</v>
      </c>
      <c r="BF11" s="36"/>
      <c r="BG11" s="37"/>
      <c r="BH11" s="37"/>
      <c r="BI11" s="37"/>
      <c r="BJ11" s="37"/>
      <c r="BK11" s="40"/>
      <c r="BL11" s="71">
        <f>SUM(BF11*BF21,BG11*BG21,BH11*BH21,BI11*BI21,BJ11*BJ21,BK11*BK21)</f>
        <v>0</v>
      </c>
      <c r="BM11" s="72" t="e">
        <f t="shared" si="7"/>
        <v>#DIV/0!</v>
      </c>
      <c r="BN11" s="36"/>
      <c r="BO11" s="37"/>
      <c r="BP11" s="37"/>
      <c r="BQ11" s="37"/>
      <c r="BR11" s="37"/>
      <c r="BS11" s="38"/>
      <c r="BT11" s="71">
        <f>SUM(BN11*BN21,BO11*BO21,BP11*BP21,BQ11*BQ21,BR11*BR21,BS11*BS21)</f>
        <v>0</v>
      </c>
      <c r="BU11" s="72" t="e">
        <f t="shared" si="8"/>
        <v>#DIV/0!</v>
      </c>
      <c r="BV11" s="70" t="e">
        <f t="shared" si="9"/>
        <v>#DIV/0!</v>
      </c>
      <c r="BW11" s="28"/>
      <c r="BX11" s="68"/>
      <c r="BY11" s="68"/>
      <c r="BZ11" s="68"/>
      <c r="CA11" s="68"/>
      <c r="CB11" s="89"/>
      <c r="CC11" s="90"/>
      <c r="CD11" s="68"/>
      <c r="CE11" s="68"/>
      <c r="CF11" s="68"/>
      <c r="CG11" s="68"/>
      <c r="CH11" s="68"/>
      <c r="CI11" s="68"/>
      <c r="CJ11" s="89"/>
      <c r="CK11" s="90"/>
      <c r="CL11" s="68"/>
      <c r="CM11" s="68"/>
      <c r="CN11" s="68"/>
      <c r="CO11" s="68"/>
      <c r="CP11" s="68"/>
      <c r="CQ11" s="68"/>
      <c r="CR11" s="89"/>
      <c r="CS11" s="90"/>
      <c r="CT11" s="68"/>
      <c r="CU11" s="68"/>
      <c r="CV11" s="68"/>
    </row>
    <row r="12" spans="1:100">
      <c r="A12" s="28" t="str">
        <f>'Acta 1er T'!A13</f>
        <v>Alumno 10</v>
      </c>
      <c r="B12" s="36"/>
      <c r="C12" s="37"/>
      <c r="D12" s="37"/>
      <c r="E12" s="37"/>
      <c r="F12" s="37"/>
      <c r="G12" s="38"/>
      <c r="H12" s="71">
        <f>SUM(B12*B21,C12*C21,D12*D21,E12*E21,F12*F21,G12*G21)</f>
        <v>0</v>
      </c>
      <c r="I12" s="72" t="e">
        <f t="shared" si="0"/>
        <v>#DIV/0!</v>
      </c>
      <c r="J12" s="39"/>
      <c r="K12" s="37"/>
      <c r="L12" s="37"/>
      <c r="M12" s="37"/>
      <c r="N12" s="37"/>
      <c r="O12" s="38"/>
      <c r="P12" s="71">
        <f>SUM(J12*J21,K12*K21,L12*L21,M12*M21,N12*N21,O12*O21)</f>
        <v>0</v>
      </c>
      <c r="Q12" s="72" t="e">
        <f t="shared" si="1"/>
        <v>#DIV/0!</v>
      </c>
      <c r="R12" s="36"/>
      <c r="S12" s="37"/>
      <c r="T12" s="37"/>
      <c r="U12" s="37"/>
      <c r="V12" s="37"/>
      <c r="W12" s="40"/>
      <c r="X12" s="71">
        <f>SUM(R12*R21,S12*S21,T12*T21,U12*U21,V12*V21,W12*W21)</f>
        <v>0</v>
      </c>
      <c r="Y12" s="72" t="e">
        <f t="shared" si="2"/>
        <v>#DIV/0!</v>
      </c>
      <c r="Z12" s="36"/>
      <c r="AA12" s="37"/>
      <c r="AB12" s="37"/>
      <c r="AC12" s="37"/>
      <c r="AD12" s="37"/>
      <c r="AE12" s="40"/>
      <c r="AF12" s="71">
        <f>SUM(Z12*Z21,AA12*AA21,AB12*AB21,AC12*AC21,AD12*AD21,AE12*AE21)</f>
        <v>0</v>
      </c>
      <c r="AG12" s="72" t="e">
        <f t="shared" si="3"/>
        <v>#DIV/0!</v>
      </c>
      <c r="AH12" s="36"/>
      <c r="AI12" s="37"/>
      <c r="AJ12" s="37"/>
      <c r="AK12" s="37"/>
      <c r="AL12" s="37"/>
      <c r="AM12" s="40"/>
      <c r="AN12" s="71">
        <f>SUM(AH12*AH21,AI12*AI21,AJ12*AJ21,AK12*AK21,AL12*AL21,AM12*AM21)</f>
        <v>0</v>
      </c>
      <c r="AO12" s="72" t="e">
        <f t="shared" si="4"/>
        <v>#DIV/0!</v>
      </c>
      <c r="AP12" s="36"/>
      <c r="AQ12" s="37"/>
      <c r="AR12" s="37"/>
      <c r="AS12" s="37"/>
      <c r="AT12" s="37"/>
      <c r="AU12" s="40"/>
      <c r="AV12" s="71">
        <f>SUM(AP12*AP21,AQ12*AQ21,AR12*AR21,AS12*AS21,AT12*AT21,AU12*AU21)</f>
        <v>0</v>
      </c>
      <c r="AW12" s="72" t="e">
        <f t="shared" si="5"/>
        <v>#DIV/0!</v>
      </c>
      <c r="AX12" s="36"/>
      <c r="AY12" s="37"/>
      <c r="AZ12" s="37"/>
      <c r="BA12" s="37"/>
      <c r="BB12" s="37"/>
      <c r="BC12" s="40"/>
      <c r="BD12" s="71">
        <f>SUM(AX12*AX21,AY12*AY21,AZ12*AZ21,BA12*BA21,BB12*BB21,BC12*BC21)</f>
        <v>0</v>
      </c>
      <c r="BE12" s="72" t="e">
        <f t="shared" si="6"/>
        <v>#DIV/0!</v>
      </c>
      <c r="BF12" s="36"/>
      <c r="BG12" s="37"/>
      <c r="BH12" s="37"/>
      <c r="BI12" s="37"/>
      <c r="BJ12" s="37"/>
      <c r="BK12" s="40"/>
      <c r="BL12" s="71">
        <f>SUM(BF12*BF21,BG12*BG21,BH12*BH21,BI12*BI21,BJ12*BJ21,BK12*BK21)</f>
        <v>0</v>
      </c>
      <c r="BM12" s="72" t="e">
        <f t="shared" si="7"/>
        <v>#DIV/0!</v>
      </c>
      <c r="BN12" s="36"/>
      <c r="BO12" s="37"/>
      <c r="BP12" s="37"/>
      <c r="BQ12" s="37"/>
      <c r="BR12" s="37"/>
      <c r="BS12" s="38"/>
      <c r="BT12" s="71">
        <f>SUM(BN12*BN21,BO12*BO21,BP12*BP21,BQ12*BQ21,BR12*BR21,BS12*BS21)</f>
        <v>0</v>
      </c>
      <c r="BU12" s="72" t="e">
        <f t="shared" si="8"/>
        <v>#DIV/0!</v>
      </c>
      <c r="BV12" s="70" t="e">
        <f t="shared" si="9"/>
        <v>#DIV/0!</v>
      </c>
      <c r="BW12" s="28"/>
      <c r="BX12" s="68"/>
      <c r="BY12" s="68"/>
      <c r="BZ12" s="68"/>
      <c r="CA12" s="68"/>
      <c r="CB12" s="89"/>
      <c r="CC12" s="90"/>
      <c r="CD12" s="68"/>
      <c r="CE12" s="68"/>
      <c r="CF12" s="68"/>
      <c r="CG12" s="68"/>
      <c r="CH12" s="68"/>
      <c r="CI12" s="68"/>
      <c r="CJ12" s="89"/>
      <c r="CK12" s="90"/>
      <c r="CL12" s="68"/>
      <c r="CM12" s="68"/>
      <c r="CN12" s="68"/>
      <c r="CO12" s="68"/>
      <c r="CP12" s="68"/>
      <c r="CQ12" s="68"/>
      <c r="CR12" s="89"/>
      <c r="CS12" s="90"/>
      <c r="CT12" s="68"/>
      <c r="CU12" s="68"/>
      <c r="CV12" s="68"/>
    </row>
    <row r="13" spans="1:100">
      <c r="A13" s="28" t="str">
        <f>'Acta 1er T'!A14</f>
        <v>Alumno 11</v>
      </c>
      <c r="B13" s="36"/>
      <c r="C13" s="37"/>
      <c r="D13" s="37"/>
      <c r="E13" s="37"/>
      <c r="F13" s="37"/>
      <c r="G13" s="38"/>
      <c r="H13" s="71">
        <f>SUM(B13*B21,C13*C21,D13*D21,E13*E21,F13*F21,G13*G21)</f>
        <v>0</v>
      </c>
      <c r="I13" s="72" t="e">
        <f t="shared" si="0"/>
        <v>#DIV/0!</v>
      </c>
      <c r="J13" s="39"/>
      <c r="K13" s="37"/>
      <c r="L13" s="37"/>
      <c r="M13" s="37"/>
      <c r="N13" s="37"/>
      <c r="O13" s="38"/>
      <c r="P13" s="71">
        <f>SUM(J13*J21,K13*K21,L13*L21,M13*M21,N13*N21,O13*O21)</f>
        <v>0</v>
      </c>
      <c r="Q13" s="72" t="e">
        <f t="shared" si="1"/>
        <v>#DIV/0!</v>
      </c>
      <c r="R13" s="36"/>
      <c r="S13" s="37"/>
      <c r="T13" s="37"/>
      <c r="U13" s="37"/>
      <c r="V13" s="37"/>
      <c r="W13" s="40"/>
      <c r="X13" s="71">
        <f>SUM(R13*R21,S13*S21,T13*T21,U13*U21,V13*V21,W13*W21)</f>
        <v>0</v>
      </c>
      <c r="Y13" s="72" t="e">
        <f t="shared" si="2"/>
        <v>#DIV/0!</v>
      </c>
      <c r="Z13" s="36"/>
      <c r="AA13" s="37"/>
      <c r="AB13" s="37"/>
      <c r="AC13" s="37"/>
      <c r="AD13" s="37"/>
      <c r="AE13" s="40"/>
      <c r="AF13" s="71">
        <f>SUM(Z13*Z21,AA13*AA21,AB13*AB21,AC13*AC21,AD13*AD21,AE13*AE21)</f>
        <v>0</v>
      </c>
      <c r="AG13" s="72" t="e">
        <f t="shared" si="3"/>
        <v>#DIV/0!</v>
      </c>
      <c r="AH13" s="36"/>
      <c r="AI13" s="37"/>
      <c r="AJ13" s="37"/>
      <c r="AK13" s="37"/>
      <c r="AL13" s="37"/>
      <c r="AM13" s="40"/>
      <c r="AN13" s="71">
        <f>SUM(AH13*AH21,AI13*AI21,AJ13*AJ21,AK13*AK21,AL13*AL21,AM13*AM21)</f>
        <v>0</v>
      </c>
      <c r="AO13" s="72" t="e">
        <f t="shared" si="4"/>
        <v>#DIV/0!</v>
      </c>
      <c r="AP13" s="36"/>
      <c r="AQ13" s="37"/>
      <c r="AR13" s="37"/>
      <c r="AS13" s="37"/>
      <c r="AT13" s="37"/>
      <c r="AU13" s="40"/>
      <c r="AV13" s="71">
        <f>SUM(AP13*AP21,AQ13*AQ21,AR13*AR21,AS13*AS21,AT13*AT21,AU13*AU21)</f>
        <v>0</v>
      </c>
      <c r="AW13" s="72" t="e">
        <f t="shared" si="5"/>
        <v>#DIV/0!</v>
      </c>
      <c r="AX13" s="36"/>
      <c r="AY13" s="37"/>
      <c r="AZ13" s="37"/>
      <c r="BA13" s="37"/>
      <c r="BB13" s="37"/>
      <c r="BC13" s="40"/>
      <c r="BD13" s="71">
        <f>SUM(AX13*AX21,AY13*AY21,AZ13*AZ21,BA13*BA21,BB13*BB21,BC13*BC21)</f>
        <v>0</v>
      </c>
      <c r="BE13" s="72" t="e">
        <f t="shared" si="6"/>
        <v>#DIV/0!</v>
      </c>
      <c r="BF13" s="36"/>
      <c r="BG13" s="37"/>
      <c r="BH13" s="37"/>
      <c r="BI13" s="37"/>
      <c r="BJ13" s="37"/>
      <c r="BK13" s="40"/>
      <c r="BL13" s="71">
        <f>SUM(BF13*BF21,BG13*BG21,BH13*BH21,BI13*BI21,BJ13*BJ21,BK13*BK21)</f>
        <v>0</v>
      </c>
      <c r="BM13" s="72" t="e">
        <f t="shared" si="7"/>
        <v>#DIV/0!</v>
      </c>
      <c r="BN13" s="36"/>
      <c r="BO13" s="37"/>
      <c r="BP13" s="37"/>
      <c r="BQ13" s="37"/>
      <c r="BR13" s="37"/>
      <c r="BS13" s="38"/>
      <c r="BT13" s="71">
        <f>SUM(BN13*BN21,BO13*BO21,BP13*BP21,BQ13*BQ21,BR13*BR21,BS13*BS21)</f>
        <v>0</v>
      </c>
      <c r="BU13" s="72" t="e">
        <f t="shared" si="8"/>
        <v>#DIV/0!</v>
      </c>
      <c r="BV13" s="70" t="e">
        <f t="shared" si="9"/>
        <v>#DIV/0!</v>
      </c>
      <c r="BW13" s="28"/>
      <c r="BX13" s="68"/>
      <c r="BY13" s="68"/>
      <c r="BZ13" s="68"/>
      <c r="CA13" s="68"/>
      <c r="CB13" s="89"/>
      <c r="CC13" s="90"/>
      <c r="CD13" s="68"/>
      <c r="CE13" s="68"/>
      <c r="CF13" s="68"/>
      <c r="CG13" s="68"/>
      <c r="CH13" s="68"/>
      <c r="CI13" s="68"/>
      <c r="CJ13" s="89"/>
      <c r="CK13" s="90"/>
      <c r="CL13" s="68"/>
      <c r="CM13" s="68"/>
      <c r="CN13" s="68"/>
      <c r="CO13" s="68"/>
      <c r="CP13" s="68"/>
      <c r="CQ13" s="68"/>
      <c r="CR13" s="89"/>
      <c r="CS13" s="90"/>
      <c r="CT13" s="68"/>
      <c r="CU13" s="68"/>
      <c r="CV13" s="68"/>
    </row>
    <row r="14" spans="1:100">
      <c r="A14" s="28" t="str">
        <f>'Acta 1er T'!A15</f>
        <v>Alumno 12</v>
      </c>
      <c r="B14" s="36"/>
      <c r="C14" s="37"/>
      <c r="D14" s="37"/>
      <c r="E14" s="37"/>
      <c r="F14" s="37"/>
      <c r="G14" s="38"/>
      <c r="H14" s="71">
        <f>SUM(B14*B21,C14*C21,D14*D21,E14*E21,F14*F21,G14*G21)</f>
        <v>0</v>
      </c>
      <c r="I14" s="72" t="e">
        <f t="shared" si="0"/>
        <v>#DIV/0!</v>
      </c>
      <c r="J14" s="39"/>
      <c r="K14" s="37"/>
      <c r="L14" s="37"/>
      <c r="M14" s="37"/>
      <c r="N14" s="37"/>
      <c r="O14" s="38"/>
      <c r="P14" s="71">
        <f>SUM(J14*J21,K14*K21,L14*L21,M14*M21,N14*N21,O14*O21)</f>
        <v>0</v>
      </c>
      <c r="Q14" s="72" t="e">
        <f t="shared" si="1"/>
        <v>#DIV/0!</v>
      </c>
      <c r="R14" s="36"/>
      <c r="S14" s="37"/>
      <c r="T14" s="37"/>
      <c r="U14" s="37"/>
      <c r="V14" s="37"/>
      <c r="W14" s="40"/>
      <c r="X14" s="71">
        <f>SUM(R14*R21,S14*S21,T14*T21,U14*U21,V14*V21,W14*W21)</f>
        <v>0</v>
      </c>
      <c r="Y14" s="72" t="e">
        <f t="shared" si="2"/>
        <v>#DIV/0!</v>
      </c>
      <c r="Z14" s="36"/>
      <c r="AA14" s="37"/>
      <c r="AB14" s="37"/>
      <c r="AC14" s="37"/>
      <c r="AD14" s="37"/>
      <c r="AE14" s="40"/>
      <c r="AF14" s="71">
        <f>SUM(Z14*Z21,AA14*AA21,AB14*AB21,AC14*AC21,AD14*AD21,AE14*AE21)</f>
        <v>0</v>
      </c>
      <c r="AG14" s="72" t="e">
        <f t="shared" si="3"/>
        <v>#DIV/0!</v>
      </c>
      <c r="AH14" s="36"/>
      <c r="AI14" s="37"/>
      <c r="AJ14" s="37"/>
      <c r="AK14" s="37"/>
      <c r="AL14" s="37"/>
      <c r="AM14" s="40"/>
      <c r="AN14" s="71">
        <f>SUM(AH14*AH21,AI14*AI21,AJ14*AJ21,AK14*AK21,AL14*AL21,AM14*AM21)</f>
        <v>0</v>
      </c>
      <c r="AO14" s="72" t="e">
        <f t="shared" si="4"/>
        <v>#DIV/0!</v>
      </c>
      <c r="AP14" s="36"/>
      <c r="AQ14" s="37"/>
      <c r="AR14" s="37"/>
      <c r="AS14" s="37"/>
      <c r="AT14" s="37"/>
      <c r="AU14" s="40"/>
      <c r="AV14" s="71">
        <f>SUM(AP14*AP21,AQ14*AQ21,AR14*AR21,AS14*AS21,AT14*AT21,AU14*AU21)</f>
        <v>0</v>
      </c>
      <c r="AW14" s="72" t="e">
        <f t="shared" si="5"/>
        <v>#DIV/0!</v>
      </c>
      <c r="AX14" s="36"/>
      <c r="AY14" s="37"/>
      <c r="AZ14" s="37"/>
      <c r="BA14" s="37"/>
      <c r="BB14" s="37"/>
      <c r="BC14" s="40"/>
      <c r="BD14" s="71">
        <f>SUM(AX14*AX21,AY14*AY21,AZ14*AZ21,BA14*BA21,BB14*BB21,BC14*BC21)</f>
        <v>0</v>
      </c>
      <c r="BE14" s="72" t="e">
        <f t="shared" si="6"/>
        <v>#DIV/0!</v>
      </c>
      <c r="BF14" s="36"/>
      <c r="BG14" s="37"/>
      <c r="BH14" s="37"/>
      <c r="BI14" s="37"/>
      <c r="BJ14" s="37"/>
      <c r="BK14" s="40"/>
      <c r="BL14" s="71">
        <f>SUM(BF14*BF21,BG14*BG21,BH14*BH21,BI14*BI21,BJ14*BJ21,BK14*BK21)</f>
        <v>0</v>
      </c>
      <c r="BM14" s="72" t="e">
        <f t="shared" si="7"/>
        <v>#DIV/0!</v>
      </c>
      <c r="BN14" s="36"/>
      <c r="BO14" s="37"/>
      <c r="BP14" s="37"/>
      <c r="BQ14" s="37"/>
      <c r="BR14" s="37"/>
      <c r="BS14" s="38"/>
      <c r="BT14" s="71">
        <f>SUM(BN14*BN21,BO14*BO21,BP14*BP21,BQ14*BQ21,BR14*BR21,BS14*BS21)</f>
        <v>0</v>
      </c>
      <c r="BU14" s="72" t="e">
        <f t="shared" si="8"/>
        <v>#DIV/0!</v>
      </c>
      <c r="BV14" s="70" t="e">
        <f t="shared" si="9"/>
        <v>#DIV/0!</v>
      </c>
      <c r="BW14" s="28"/>
      <c r="BX14" s="68"/>
      <c r="BY14" s="68"/>
      <c r="BZ14" s="68"/>
      <c r="CA14" s="68"/>
      <c r="CB14" s="89"/>
      <c r="CC14" s="90"/>
      <c r="CD14" s="68"/>
      <c r="CE14" s="68"/>
      <c r="CF14" s="68"/>
      <c r="CG14" s="68"/>
      <c r="CH14" s="68"/>
      <c r="CI14" s="68"/>
      <c r="CJ14" s="89"/>
      <c r="CK14" s="90"/>
      <c r="CL14" s="68"/>
      <c r="CM14" s="68"/>
      <c r="CN14" s="68"/>
      <c r="CO14" s="68"/>
      <c r="CP14" s="68"/>
      <c r="CQ14" s="68"/>
      <c r="CR14" s="89"/>
      <c r="CS14" s="90"/>
      <c r="CT14" s="68"/>
      <c r="CU14" s="68"/>
      <c r="CV14" s="68"/>
    </row>
    <row r="15" spans="1:100">
      <c r="A15" s="28" t="str">
        <f>'Acta 1er T'!A16</f>
        <v>Alumno 13</v>
      </c>
      <c r="B15" s="36"/>
      <c r="C15" s="37"/>
      <c r="D15" s="37"/>
      <c r="E15" s="37"/>
      <c r="F15" s="37"/>
      <c r="G15" s="38"/>
      <c r="H15" s="71">
        <f>SUM(B15*B21,C15*C21,D15*D21,E15*E21,F15*F21,G15*G21)</f>
        <v>0</v>
      </c>
      <c r="I15" s="72" t="e">
        <f t="shared" si="0"/>
        <v>#DIV/0!</v>
      </c>
      <c r="J15" s="39"/>
      <c r="K15" s="37"/>
      <c r="L15" s="37"/>
      <c r="M15" s="37"/>
      <c r="N15" s="37"/>
      <c r="O15" s="38"/>
      <c r="P15" s="71">
        <f>SUM(J15*J21,K15*K21,L15*L21,M15*M21,N15*N21,O15*O21)</f>
        <v>0</v>
      </c>
      <c r="Q15" s="72" t="e">
        <f t="shared" si="1"/>
        <v>#DIV/0!</v>
      </c>
      <c r="R15" s="36"/>
      <c r="S15" s="37"/>
      <c r="T15" s="37"/>
      <c r="U15" s="37"/>
      <c r="V15" s="37"/>
      <c r="W15" s="40"/>
      <c r="X15" s="71">
        <f>SUM(R15*R21,S15*S21,T15*T21,U15*U21,V15*V21,W15*W21)</f>
        <v>0</v>
      </c>
      <c r="Y15" s="72" t="e">
        <f t="shared" si="2"/>
        <v>#DIV/0!</v>
      </c>
      <c r="Z15" s="36"/>
      <c r="AA15" s="37"/>
      <c r="AB15" s="37"/>
      <c r="AC15" s="37"/>
      <c r="AD15" s="37"/>
      <c r="AE15" s="40"/>
      <c r="AF15" s="71">
        <f>SUM(Z15*Z21,AA15*AA21,AB15*AB21,AC15*AC21,AD15*AD21,AE15*AE21)</f>
        <v>0</v>
      </c>
      <c r="AG15" s="72" t="e">
        <f t="shared" si="3"/>
        <v>#DIV/0!</v>
      </c>
      <c r="AH15" s="36"/>
      <c r="AI15" s="37"/>
      <c r="AJ15" s="37"/>
      <c r="AK15" s="37"/>
      <c r="AL15" s="37"/>
      <c r="AM15" s="40"/>
      <c r="AN15" s="71">
        <f>SUM(AH15*AH21,AI15*AI21,AJ15*AJ21,AK15*AK21,AL15*AL21,AM15*AM21)</f>
        <v>0</v>
      </c>
      <c r="AO15" s="72" t="e">
        <f t="shared" si="4"/>
        <v>#DIV/0!</v>
      </c>
      <c r="AP15" s="36"/>
      <c r="AQ15" s="37"/>
      <c r="AR15" s="37"/>
      <c r="AS15" s="37"/>
      <c r="AT15" s="37"/>
      <c r="AU15" s="40"/>
      <c r="AV15" s="71">
        <f>SUM(AP15*AP21,AQ15*AQ21,AR15*AR21,AS15*AS21,AT15*AT21,AU15*AU21)</f>
        <v>0</v>
      </c>
      <c r="AW15" s="72" t="e">
        <f t="shared" si="5"/>
        <v>#DIV/0!</v>
      </c>
      <c r="AX15" s="36"/>
      <c r="AY15" s="37"/>
      <c r="AZ15" s="37"/>
      <c r="BA15" s="37"/>
      <c r="BB15" s="37"/>
      <c r="BC15" s="40"/>
      <c r="BD15" s="71">
        <f>SUM(AX15*AX21,AY15*AY21,AZ15*AZ21,BA15*BA21,BB15*BB21,BC15*BC21)</f>
        <v>0</v>
      </c>
      <c r="BE15" s="72" t="e">
        <f t="shared" si="6"/>
        <v>#DIV/0!</v>
      </c>
      <c r="BF15" s="36"/>
      <c r="BG15" s="37"/>
      <c r="BH15" s="37"/>
      <c r="BI15" s="37"/>
      <c r="BJ15" s="37"/>
      <c r="BK15" s="40"/>
      <c r="BL15" s="71">
        <f>SUM(BF15*BF21,BG15*BG21,BH15*BH21,BI15*BI21,BJ15*BJ21,BK15*BK21)</f>
        <v>0</v>
      </c>
      <c r="BM15" s="72" t="e">
        <f t="shared" si="7"/>
        <v>#DIV/0!</v>
      </c>
      <c r="BN15" s="36"/>
      <c r="BO15" s="37"/>
      <c r="BP15" s="37"/>
      <c r="BQ15" s="37"/>
      <c r="BR15" s="37"/>
      <c r="BS15" s="38"/>
      <c r="BT15" s="71">
        <f>SUM(BN15*BN21,BO15*BO21,BP15*BP21,BQ15*BQ21,BR15*BR21,BS15*BS21)</f>
        <v>0</v>
      </c>
      <c r="BU15" s="72" t="e">
        <f t="shared" si="8"/>
        <v>#DIV/0!</v>
      </c>
      <c r="BV15" s="70" t="e">
        <f t="shared" si="9"/>
        <v>#DIV/0!</v>
      </c>
      <c r="BW15" s="28"/>
      <c r="BX15" s="68"/>
      <c r="BY15" s="68"/>
      <c r="BZ15" s="68"/>
      <c r="CA15" s="68"/>
      <c r="CB15" s="89"/>
      <c r="CC15" s="90"/>
      <c r="CD15" s="68"/>
      <c r="CE15" s="68"/>
      <c r="CF15" s="68"/>
      <c r="CG15" s="68"/>
      <c r="CH15" s="68"/>
      <c r="CI15" s="68"/>
      <c r="CJ15" s="89"/>
      <c r="CK15" s="90"/>
      <c r="CL15" s="68"/>
      <c r="CM15" s="68"/>
      <c r="CN15" s="68"/>
      <c r="CO15" s="68"/>
      <c r="CP15" s="68"/>
      <c r="CQ15" s="68"/>
      <c r="CR15" s="89"/>
      <c r="CS15" s="90"/>
      <c r="CT15" s="68"/>
      <c r="CU15" s="68"/>
      <c r="CV15" s="68"/>
    </row>
    <row r="16" spans="1:100">
      <c r="A16" s="28" t="str">
        <f>'Acta 1er T'!A17</f>
        <v>Alumno 14</v>
      </c>
      <c r="B16" s="36"/>
      <c r="C16" s="37"/>
      <c r="D16" s="37"/>
      <c r="E16" s="37"/>
      <c r="F16" s="37"/>
      <c r="G16" s="38"/>
      <c r="H16" s="71">
        <f>SUM(B16*B21,C16*C21,D16*D21,E16*E21,F16*F21,G16*G21)</f>
        <v>0</v>
      </c>
      <c r="I16" s="72" t="e">
        <f t="shared" si="0"/>
        <v>#DIV/0!</v>
      </c>
      <c r="J16" s="39"/>
      <c r="K16" s="37"/>
      <c r="L16" s="37"/>
      <c r="M16" s="37"/>
      <c r="N16" s="37"/>
      <c r="O16" s="38"/>
      <c r="P16" s="71">
        <f>SUM(J16*J21,K16*K21,L16*L21,M16*M21,N16*N21,O16*O21)</f>
        <v>0</v>
      </c>
      <c r="Q16" s="72" t="e">
        <f t="shared" si="1"/>
        <v>#DIV/0!</v>
      </c>
      <c r="R16" s="36"/>
      <c r="S16" s="37"/>
      <c r="T16" s="37"/>
      <c r="U16" s="37"/>
      <c r="V16" s="37"/>
      <c r="W16" s="40"/>
      <c r="X16" s="71">
        <f>SUM(R16*R21,S16*S21,T16*T21,U16*U21,V16*V21,W16*W21)</f>
        <v>0</v>
      </c>
      <c r="Y16" s="72" t="e">
        <f t="shared" si="2"/>
        <v>#DIV/0!</v>
      </c>
      <c r="Z16" s="36"/>
      <c r="AA16" s="37"/>
      <c r="AB16" s="37"/>
      <c r="AC16" s="37"/>
      <c r="AD16" s="37"/>
      <c r="AE16" s="40"/>
      <c r="AF16" s="71">
        <f>SUM(Z16*Z21,AA16*AA21,AB16*AB21,AC16*AC21,AD16*AD21,AE16*AE21)</f>
        <v>0</v>
      </c>
      <c r="AG16" s="72" t="e">
        <f t="shared" si="3"/>
        <v>#DIV/0!</v>
      </c>
      <c r="AH16" s="36"/>
      <c r="AI16" s="37"/>
      <c r="AJ16" s="37"/>
      <c r="AK16" s="37"/>
      <c r="AL16" s="37"/>
      <c r="AM16" s="40"/>
      <c r="AN16" s="71">
        <f>SUM(AH16*AH21,AI16*AI21,AJ16*AJ21,AK16*AK21,AL16*AL21,AM16*AM21)</f>
        <v>0</v>
      </c>
      <c r="AO16" s="72" t="e">
        <f t="shared" si="4"/>
        <v>#DIV/0!</v>
      </c>
      <c r="AP16" s="36"/>
      <c r="AQ16" s="37"/>
      <c r="AR16" s="37"/>
      <c r="AS16" s="37"/>
      <c r="AT16" s="37"/>
      <c r="AU16" s="40"/>
      <c r="AV16" s="71">
        <f>SUM(AP16*AP21,AQ16*AQ21,AR16*AR21,AS16*AS21,AT16*AT21,AU16*AU21)</f>
        <v>0</v>
      </c>
      <c r="AW16" s="72" t="e">
        <f t="shared" si="5"/>
        <v>#DIV/0!</v>
      </c>
      <c r="AX16" s="36"/>
      <c r="AY16" s="37"/>
      <c r="AZ16" s="37"/>
      <c r="BA16" s="37"/>
      <c r="BB16" s="37"/>
      <c r="BC16" s="40"/>
      <c r="BD16" s="71">
        <f>SUM(AX16*AX21,AY16*AY21,AZ16*AZ21,BA16*BA21,BB16*BB21,BC16*BC21)</f>
        <v>0</v>
      </c>
      <c r="BE16" s="72" t="e">
        <f t="shared" si="6"/>
        <v>#DIV/0!</v>
      </c>
      <c r="BF16" s="36"/>
      <c r="BG16" s="37"/>
      <c r="BH16" s="37"/>
      <c r="BI16" s="37"/>
      <c r="BJ16" s="37"/>
      <c r="BK16" s="40"/>
      <c r="BL16" s="71">
        <f>SUM(BF16*BF21,BG16*BG21,BH16*BH21,BI16*BI21,BJ16*BJ21,BK16*BK21)</f>
        <v>0</v>
      </c>
      <c r="BM16" s="72" t="e">
        <f t="shared" si="7"/>
        <v>#DIV/0!</v>
      </c>
      <c r="BN16" s="36"/>
      <c r="BO16" s="37"/>
      <c r="BP16" s="37"/>
      <c r="BQ16" s="37"/>
      <c r="BR16" s="37"/>
      <c r="BS16" s="38"/>
      <c r="BT16" s="71">
        <f>SUM(BN16*BN21,BO16*BO21,BP16*BP21,BQ16*BQ21,BR16*BR21,BS16*BS21)</f>
        <v>0</v>
      </c>
      <c r="BU16" s="72" t="e">
        <f t="shared" si="8"/>
        <v>#DIV/0!</v>
      </c>
      <c r="BV16" s="70" t="e">
        <f t="shared" si="9"/>
        <v>#DIV/0!</v>
      </c>
      <c r="BW16" s="28"/>
      <c r="BX16" s="68"/>
      <c r="BY16" s="68"/>
      <c r="BZ16" s="68"/>
      <c r="CA16" s="68"/>
      <c r="CB16" s="89"/>
      <c r="CC16" s="90"/>
      <c r="CD16" s="68"/>
      <c r="CE16" s="68"/>
      <c r="CF16" s="68"/>
      <c r="CG16" s="68"/>
      <c r="CH16" s="68"/>
      <c r="CI16" s="68"/>
      <c r="CJ16" s="89"/>
      <c r="CK16" s="90"/>
      <c r="CL16" s="68"/>
      <c r="CM16" s="68"/>
      <c r="CN16" s="68"/>
      <c r="CO16" s="68"/>
      <c r="CP16" s="68"/>
      <c r="CQ16" s="68"/>
      <c r="CR16" s="89"/>
      <c r="CS16" s="90"/>
      <c r="CT16" s="68"/>
      <c r="CU16" s="68"/>
      <c r="CV16" s="68"/>
    </row>
    <row r="17" spans="1:101">
      <c r="A17" s="28" t="str">
        <f>'Acta 1er T'!A18</f>
        <v>Alumno 15</v>
      </c>
      <c r="B17" s="36"/>
      <c r="C17" s="37"/>
      <c r="D17" s="37"/>
      <c r="E17" s="37"/>
      <c r="F17" s="37"/>
      <c r="G17" s="38"/>
      <c r="H17" s="71">
        <f>SUM(B17*B21,C17*C21,D17*D21,E17*E21,F17*F21,G17*G21)</f>
        <v>0</v>
      </c>
      <c r="I17" s="72" t="e">
        <f t="shared" si="0"/>
        <v>#DIV/0!</v>
      </c>
      <c r="J17" s="39"/>
      <c r="K17" s="37"/>
      <c r="L17" s="37"/>
      <c r="M17" s="37"/>
      <c r="N17" s="37"/>
      <c r="O17" s="38"/>
      <c r="P17" s="71">
        <f>SUM(J17*J21,K17*K21,L17*L21,M17*M21,N17*N21,O17*O21)</f>
        <v>0</v>
      </c>
      <c r="Q17" s="72" t="e">
        <f t="shared" si="1"/>
        <v>#DIV/0!</v>
      </c>
      <c r="R17" s="36"/>
      <c r="S17" s="37"/>
      <c r="T17" s="37"/>
      <c r="U17" s="37"/>
      <c r="V17" s="37"/>
      <c r="W17" s="40"/>
      <c r="X17" s="71">
        <f>SUM(R17*R21,S17*S21,T17*T21,U17*U21,V17*V21,W17*W21)</f>
        <v>0</v>
      </c>
      <c r="Y17" s="72" t="e">
        <f t="shared" si="2"/>
        <v>#DIV/0!</v>
      </c>
      <c r="Z17" s="36"/>
      <c r="AA17" s="37"/>
      <c r="AB17" s="37"/>
      <c r="AC17" s="37"/>
      <c r="AD17" s="37"/>
      <c r="AE17" s="40"/>
      <c r="AF17" s="71">
        <f>SUM(Z17*Z21,AA17*AA21,AB17*AB21,AC17*AC21,AD17*AD21,AE17*AE21)</f>
        <v>0</v>
      </c>
      <c r="AG17" s="72" t="e">
        <f t="shared" si="3"/>
        <v>#DIV/0!</v>
      </c>
      <c r="AH17" s="36"/>
      <c r="AI17" s="37"/>
      <c r="AJ17" s="37"/>
      <c r="AK17" s="37"/>
      <c r="AL17" s="37"/>
      <c r="AM17" s="40"/>
      <c r="AN17" s="71">
        <f>SUM(AH17*AH21,AI17*AI21,AJ17*AJ21,AK17*AK21,AL17*AL21,AM17*AM21)</f>
        <v>0</v>
      </c>
      <c r="AO17" s="72" t="e">
        <f t="shared" si="4"/>
        <v>#DIV/0!</v>
      </c>
      <c r="AP17" s="36"/>
      <c r="AQ17" s="37"/>
      <c r="AR17" s="37"/>
      <c r="AS17" s="37"/>
      <c r="AT17" s="37"/>
      <c r="AU17" s="40"/>
      <c r="AV17" s="71">
        <f>SUM(AP17*AP21,AQ17*AQ21,AR17*AR21,AS17*AS21,AT17*AT21,AU17*AU21)</f>
        <v>0</v>
      </c>
      <c r="AW17" s="72" t="e">
        <f t="shared" si="5"/>
        <v>#DIV/0!</v>
      </c>
      <c r="AX17" s="36"/>
      <c r="AY17" s="37"/>
      <c r="AZ17" s="37"/>
      <c r="BA17" s="37"/>
      <c r="BB17" s="37"/>
      <c r="BC17" s="40"/>
      <c r="BD17" s="71">
        <f>SUM(AX17*AX21,AY17*AY21,AZ17*AZ21,BA17*BA21,BB17*BB21,BC17*BC21)</f>
        <v>0</v>
      </c>
      <c r="BE17" s="72" t="e">
        <f t="shared" si="6"/>
        <v>#DIV/0!</v>
      </c>
      <c r="BF17" s="36"/>
      <c r="BG17" s="37"/>
      <c r="BH17" s="37"/>
      <c r="BI17" s="37"/>
      <c r="BJ17" s="37"/>
      <c r="BK17" s="40"/>
      <c r="BL17" s="71">
        <f>SUM(BF17*BF21,BG17*BG21,BH17*BH21,BI17*BI21,BJ17*BJ21,BK17*BK21)</f>
        <v>0</v>
      </c>
      <c r="BM17" s="72" t="e">
        <f t="shared" si="7"/>
        <v>#DIV/0!</v>
      </c>
      <c r="BN17" s="36"/>
      <c r="BO17" s="37"/>
      <c r="BP17" s="37"/>
      <c r="BQ17" s="37"/>
      <c r="BR17" s="37"/>
      <c r="BS17" s="38"/>
      <c r="BT17" s="71">
        <f>SUM(BN17*BN21,BO17*BO21,BP17*BP21,BQ17*BQ21,BR17*BR21,BS17*BS21)</f>
        <v>0</v>
      </c>
      <c r="BU17" s="72" t="e">
        <f t="shared" si="8"/>
        <v>#DIV/0!</v>
      </c>
      <c r="BV17" s="70" t="e">
        <f t="shared" si="9"/>
        <v>#DIV/0!</v>
      </c>
      <c r="BW17" s="28"/>
      <c r="BX17" s="68"/>
      <c r="BY17" s="68"/>
      <c r="BZ17" s="68"/>
      <c r="CA17" s="68"/>
      <c r="CB17" s="89"/>
      <c r="CC17" s="90"/>
      <c r="CD17" s="68"/>
      <c r="CE17" s="68"/>
      <c r="CF17" s="68"/>
      <c r="CG17" s="68"/>
      <c r="CH17" s="68"/>
      <c r="CI17" s="68"/>
      <c r="CJ17" s="89"/>
      <c r="CK17" s="90"/>
      <c r="CL17" s="68"/>
      <c r="CM17" s="68"/>
      <c r="CN17" s="68"/>
      <c r="CO17" s="68"/>
      <c r="CP17" s="68"/>
      <c r="CQ17" s="68"/>
      <c r="CR17" s="89"/>
      <c r="CS17" s="90"/>
      <c r="CT17" s="68"/>
      <c r="CU17" s="68"/>
      <c r="CV17" s="68"/>
    </row>
    <row r="18" spans="1:101">
      <c r="A18" s="28" t="str">
        <f>'Acta 1er T'!A19</f>
        <v>Alumno 16</v>
      </c>
      <c r="B18" s="36"/>
      <c r="C18" s="37"/>
      <c r="D18" s="37"/>
      <c r="E18" s="37"/>
      <c r="F18" s="37"/>
      <c r="G18" s="38"/>
      <c r="H18" s="71">
        <f>SUM(B18*B21,C18*C21,D18*D21,E18*E21,F18*F21,G18*G21)</f>
        <v>0</v>
      </c>
      <c r="I18" s="72" t="e">
        <f t="shared" si="0"/>
        <v>#DIV/0!</v>
      </c>
      <c r="J18" s="39"/>
      <c r="K18" s="37"/>
      <c r="L18" s="37"/>
      <c r="M18" s="37"/>
      <c r="N18" s="37"/>
      <c r="O18" s="38"/>
      <c r="P18" s="71">
        <f>SUM(J18*J21,K18*K21,L18*L21,M18*M21,N18*N21,O18*O21)</f>
        <v>0</v>
      </c>
      <c r="Q18" s="72" t="e">
        <f t="shared" si="1"/>
        <v>#DIV/0!</v>
      </c>
      <c r="R18" s="36"/>
      <c r="S18" s="37"/>
      <c r="T18" s="37"/>
      <c r="U18" s="37"/>
      <c r="V18" s="37"/>
      <c r="W18" s="40"/>
      <c r="X18" s="71">
        <f>SUM(R18*R21,S18*S21,T18*T21,U18*U21,V18*V21,W18*W21)</f>
        <v>0</v>
      </c>
      <c r="Y18" s="72" t="e">
        <f t="shared" si="2"/>
        <v>#DIV/0!</v>
      </c>
      <c r="Z18" s="36"/>
      <c r="AA18" s="37"/>
      <c r="AB18" s="37"/>
      <c r="AC18" s="37"/>
      <c r="AD18" s="37"/>
      <c r="AE18" s="40"/>
      <c r="AF18" s="71">
        <f>SUM(Z18*Z21,AA18*AA21,AB18*AB21,AC18*AC21,AD18*AD21,AE18*AE21)</f>
        <v>0</v>
      </c>
      <c r="AG18" s="72" t="e">
        <f t="shared" si="3"/>
        <v>#DIV/0!</v>
      </c>
      <c r="AH18" s="36"/>
      <c r="AI18" s="37"/>
      <c r="AJ18" s="37"/>
      <c r="AK18" s="37"/>
      <c r="AL18" s="37"/>
      <c r="AM18" s="40"/>
      <c r="AN18" s="71">
        <f>SUM(AH18*AH21,AI18*AI21,AJ18*AJ21,AK18*AK21,AL18*AL21,AM18*AM21)</f>
        <v>0</v>
      </c>
      <c r="AO18" s="72" t="e">
        <f t="shared" si="4"/>
        <v>#DIV/0!</v>
      </c>
      <c r="AP18" s="36"/>
      <c r="AQ18" s="37"/>
      <c r="AR18" s="37"/>
      <c r="AS18" s="37"/>
      <c r="AT18" s="37"/>
      <c r="AU18" s="40"/>
      <c r="AV18" s="71">
        <f>SUM(AP18*AP21,AQ18*AQ21,AR18*AR21,AS18*AS21,AT18*AT21,AU18*AU21)</f>
        <v>0</v>
      </c>
      <c r="AW18" s="72" t="e">
        <f t="shared" si="5"/>
        <v>#DIV/0!</v>
      </c>
      <c r="AX18" s="36"/>
      <c r="AY18" s="37"/>
      <c r="AZ18" s="37"/>
      <c r="BA18" s="37"/>
      <c r="BB18" s="37"/>
      <c r="BC18" s="40"/>
      <c r="BD18" s="71">
        <f>SUM(AX18*AX21,AY18*AY21,AZ18*AZ21,BA18*BA21,BB18*BB21,BC18*BC21)</f>
        <v>0</v>
      </c>
      <c r="BE18" s="72" t="e">
        <f t="shared" si="6"/>
        <v>#DIV/0!</v>
      </c>
      <c r="BF18" s="36"/>
      <c r="BG18" s="37"/>
      <c r="BH18" s="37"/>
      <c r="BI18" s="37"/>
      <c r="BJ18" s="37"/>
      <c r="BK18" s="40"/>
      <c r="BL18" s="71">
        <f>SUM(BF18*BF21,BG18*BG21,BH18*BH21,BI18*BI21,BJ18*BJ21,BK18*BK21)</f>
        <v>0</v>
      </c>
      <c r="BM18" s="72" t="e">
        <f t="shared" si="7"/>
        <v>#DIV/0!</v>
      </c>
      <c r="BN18" s="36"/>
      <c r="BO18" s="37"/>
      <c r="BP18" s="37"/>
      <c r="BQ18" s="37"/>
      <c r="BR18" s="37"/>
      <c r="BS18" s="38"/>
      <c r="BT18" s="71">
        <f>SUM(BN18*BN21,BO18*BO21,BP18*BP21,BQ18*BQ21,BR18*BR21,BS18*BS21)</f>
        <v>0</v>
      </c>
      <c r="BU18" s="72" t="e">
        <f t="shared" si="8"/>
        <v>#DIV/0!</v>
      </c>
      <c r="BV18" s="70" t="e">
        <f t="shared" si="9"/>
        <v>#DIV/0!</v>
      </c>
      <c r="BW18" s="28"/>
      <c r="BX18" s="68"/>
      <c r="BY18" s="68"/>
      <c r="BZ18" s="68"/>
      <c r="CA18" s="68"/>
      <c r="CB18" s="89"/>
      <c r="CC18" s="90"/>
      <c r="CD18" s="68"/>
      <c r="CE18" s="68"/>
      <c r="CF18" s="68"/>
      <c r="CG18" s="68"/>
      <c r="CH18" s="68"/>
      <c r="CI18" s="68"/>
      <c r="CJ18" s="89"/>
      <c r="CK18" s="90"/>
      <c r="CL18" s="68"/>
      <c r="CM18" s="68"/>
      <c r="CN18" s="68"/>
      <c r="CO18" s="68"/>
      <c r="CP18" s="68"/>
      <c r="CQ18" s="68"/>
      <c r="CR18" s="89"/>
      <c r="CS18" s="90"/>
      <c r="CT18" s="68"/>
      <c r="CU18" s="68"/>
      <c r="CV18" s="68"/>
    </row>
    <row r="19" spans="1:101">
      <c r="A19" s="28" t="str">
        <f>'Acta 1er T'!A20</f>
        <v>Alumno 17</v>
      </c>
      <c r="B19" s="36"/>
      <c r="C19" s="37"/>
      <c r="D19" s="37"/>
      <c r="E19" s="37"/>
      <c r="F19" s="37"/>
      <c r="G19" s="38"/>
      <c r="H19" s="71">
        <f>SUM(B19*B21,C19*C21,D19*D21,E19*E21,F19*F21,G19*G21)</f>
        <v>0</v>
      </c>
      <c r="I19" s="72" t="e">
        <f t="shared" si="0"/>
        <v>#DIV/0!</v>
      </c>
      <c r="J19" s="39"/>
      <c r="K19" s="37"/>
      <c r="L19" s="37"/>
      <c r="M19" s="37"/>
      <c r="N19" s="37"/>
      <c r="O19" s="38"/>
      <c r="P19" s="71">
        <f>SUM(J19*J21,K19*K21,L19*L21,M19*M21,N19*N21,O19*O21)</f>
        <v>0</v>
      </c>
      <c r="Q19" s="72" t="e">
        <f t="shared" si="1"/>
        <v>#DIV/0!</v>
      </c>
      <c r="R19" s="36"/>
      <c r="S19" s="37"/>
      <c r="T19" s="37"/>
      <c r="U19" s="37"/>
      <c r="V19" s="37"/>
      <c r="W19" s="40"/>
      <c r="X19" s="71">
        <f>SUM(R19*R21,S19*S21,T19*T21,U19*U21,V19*V21,W19*W21)</f>
        <v>0</v>
      </c>
      <c r="Y19" s="72" t="e">
        <f t="shared" si="2"/>
        <v>#DIV/0!</v>
      </c>
      <c r="Z19" s="36"/>
      <c r="AA19" s="37"/>
      <c r="AB19" s="37"/>
      <c r="AC19" s="37"/>
      <c r="AD19" s="37"/>
      <c r="AE19" s="40"/>
      <c r="AF19" s="71">
        <f>SUM(Z19*Z21,AA19*AA21,AB19*AB21,AC19*AC21,AD19*AD21,AE19*AE21)</f>
        <v>0</v>
      </c>
      <c r="AG19" s="72" t="e">
        <f t="shared" si="3"/>
        <v>#DIV/0!</v>
      </c>
      <c r="AH19" s="36"/>
      <c r="AI19" s="37"/>
      <c r="AJ19" s="37"/>
      <c r="AK19" s="37"/>
      <c r="AL19" s="37"/>
      <c r="AM19" s="40"/>
      <c r="AN19" s="71">
        <f>SUM(AH19*AH21,AI19*AI21,AJ19*AJ21,AK19*AK21,AL19*AL21,AM19*AM21)</f>
        <v>0</v>
      </c>
      <c r="AO19" s="72" t="e">
        <f t="shared" si="4"/>
        <v>#DIV/0!</v>
      </c>
      <c r="AP19" s="36"/>
      <c r="AQ19" s="37"/>
      <c r="AR19" s="37"/>
      <c r="AS19" s="37"/>
      <c r="AT19" s="37"/>
      <c r="AU19" s="40"/>
      <c r="AV19" s="71">
        <f>SUM(AP19*AP21,AQ19*AQ21,AR19*AR21,AS19*AS21,AT19*AT21,AU19*AU21)</f>
        <v>0</v>
      </c>
      <c r="AW19" s="72" t="e">
        <f t="shared" si="5"/>
        <v>#DIV/0!</v>
      </c>
      <c r="AX19" s="36"/>
      <c r="AY19" s="37"/>
      <c r="AZ19" s="37"/>
      <c r="BA19" s="37"/>
      <c r="BB19" s="37"/>
      <c r="BC19" s="40"/>
      <c r="BD19" s="71">
        <f>SUM(AX19*AX21,AY19*AY21,AZ19*AZ21,BA19*BA21,BB19*BB21,BC19*BC21)</f>
        <v>0</v>
      </c>
      <c r="BE19" s="72" t="e">
        <f t="shared" si="6"/>
        <v>#DIV/0!</v>
      </c>
      <c r="BF19" s="36"/>
      <c r="BG19" s="37"/>
      <c r="BH19" s="37"/>
      <c r="BI19" s="37"/>
      <c r="BJ19" s="37"/>
      <c r="BK19" s="40"/>
      <c r="BL19" s="71">
        <f>SUM(BF19*BF21,BG19*BG21,BH19*BH21,BI19*BI21,BJ19*BJ21,BK19*BK21)</f>
        <v>0</v>
      </c>
      <c r="BM19" s="72" t="e">
        <f t="shared" si="7"/>
        <v>#DIV/0!</v>
      </c>
      <c r="BN19" s="36"/>
      <c r="BO19" s="37"/>
      <c r="BP19" s="37"/>
      <c r="BQ19" s="37"/>
      <c r="BR19" s="37"/>
      <c r="BS19" s="38"/>
      <c r="BT19" s="71">
        <f>SUM(BN19*BN21,BO19*BO21,BP19*BP21,BQ19*BQ21,BR19*BR21,BS19*BS21)</f>
        <v>0</v>
      </c>
      <c r="BU19" s="72" t="e">
        <f t="shared" si="8"/>
        <v>#DIV/0!</v>
      </c>
      <c r="BV19" s="70" t="e">
        <f t="shared" si="9"/>
        <v>#DIV/0!</v>
      </c>
      <c r="BW19" s="28"/>
      <c r="BX19" s="68"/>
      <c r="BY19" s="68"/>
      <c r="BZ19" s="68"/>
      <c r="CA19" s="68"/>
      <c r="CB19" s="89"/>
      <c r="CC19" s="90"/>
      <c r="CD19" s="68"/>
      <c r="CE19" s="68"/>
      <c r="CF19" s="68"/>
      <c r="CG19" s="68"/>
      <c r="CH19" s="68"/>
      <c r="CI19" s="68"/>
      <c r="CJ19" s="89"/>
      <c r="CK19" s="90"/>
      <c r="CL19" s="68"/>
      <c r="CM19" s="68"/>
      <c r="CN19" s="68"/>
      <c r="CO19" s="68"/>
      <c r="CP19" s="68"/>
      <c r="CQ19" s="68"/>
      <c r="CR19" s="89"/>
      <c r="CS19" s="90"/>
      <c r="CT19" s="68"/>
      <c r="CU19" s="68"/>
      <c r="CV19" s="68"/>
    </row>
    <row r="20" spans="1:101">
      <c r="A20" s="28" t="str">
        <f>'Acta 1er T'!A21</f>
        <v>Alumno 18</v>
      </c>
      <c r="B20" s="36"/>
      <c r="C20" s="37"/>
      <c r="D20" s="37"/>
      <c r="E20" s="37"/>
      <c r="F20" s="37"/>
      <c r="G20" s="38"/>
      <c r="H20" s="71">
        <f>SUM(B20*B21,C20*C21,D20*D21,E20*E21,F20*F21,G20*G21)</f>
        <v>0</v>
      </c>
      <c r="I20" s="72" t="e">
        <f t="shared" si="0"/>
        <v>#DIV/0!</v>
      </c>
      <c r="J20" s="39"/>
      <c r="K20" s="37"/>
      <c r="L20" s="37"/>
      <c r="M20" s="37"/>
      <c r="N20" s="37"/>
      <c r="O20" s="38"/>
      <c r="P20" s="71">
        <f>SUM(J20*J21,K20*K21,L20*L21,M20*M21,N20*N21,O20*O21)</f>
        <v>0</v>
      </c>
      <c r="Q20" s="72" t="e">
        <f t="shared" si="1"/>
        <v>#DIV/0!</v>
      </c>
      <c r="R20" s="36"/>
      <c r="S20" s="37"/>
      <c r="T20" s="37"/>
      <c r="U20" s="37"/>
      <c r="V20" s="37"/>
      <c r="W20" s="40"/>
      <c r="X20" s="71">
        <f>SUM(R20*R21,S20*S21,T20*T21,U20*U21,V20*V21,W20*W21)</f>
        <v>0</v>
      </c>
      <c r="Y20" s="72" t="e">
        <f t="shared" si="2"/>
        <v>#DIV/0!</v>
      </c>
      <c r="Z20" s="36"/>
      <c r="AA20" s="37"/>
      <c r="AB20" s="37"/>
      <c r="AC20" s="37"/>
      <c r="AD20" s="37"/>
      <c r="AE20" s="40"/>
      <c r="AF20" s="71">
        <f>SUM(Z20*Z21,AA20*AA21,AB20*AB21,AC20*AC21,AD20*AD21,AE20*AE21)</f>
        <v>0</v>
      </c>
      <c r="AG20" s="72" t="e">
        <f t="shared" si="3"/>
        <v>#DIV/0!</v>
      </c>
      <c r="AH20" s="36"/>
      <c r="AI20" s="37"/>
      <c r="AJ20" s="37"/>
      <c r="AK20" s="37"/>
      <c r="AL20" s="37"/>
      <c r="AM20" s="40"/>
      <c r="AN20" s="71">
        <f>SUM(AH20*AH21,AI20*AI21,AJ20*AJ21,AK20*AK21,AL20*AL21,AM20*AM21)</f>
        <v>0</v>
      </c>
      <c r="AO20" s="72" t="e">
        <f t="shared" si="4"/>
        <v>#DIV/0!</v>
      </c>
      <c r="AP20" s="36"/>
      <c r="AQ20" s="37"/>
      <c r="AR20" s="37"/>
      <c r="AS20" s="37"/>
      <c r="AT20" s="37"/>
      <c r="AU20" s="40"/>
      <c r="AV20" s="71">
        <f>SUM(AP20*AP21,AQ20*AQ21,AR20*AR21,AS20*AS21,AT20*AT21,AU20*AU21)</f>
        <v>0</v>
      </c>
      <c r="AW20" s="72" t="e">
        <f t="shared" si="5"/>
        <v>#DIV/0!</v>
      </c>
      <c r="AX20" s="36"/>
      <c r="AY20" s="37"/>
      <c r="AZ20" s="37"/>
      <c r="BA20" s="37"/>
      <c r="BB20" s="37"/>
      <c r="BC20" s="40"/>
      <c r="BD20" s="71">
        <f>SUM(AX20*AX21,AY20*AY21,AZ20*AZ21,BA20*BA21,BB20*BB21,BC20*BC21)</f>
        <v>0</v>
      </c>
      <c r="BE20" s="72" t="e">
        <f t="shared" si="6"/>
        <v>#DIV/0!</v>
      </c>
      <c r="BF20" s="36"/>
      <c r="BG20" s="37"/>
      <c r="BH20" s="37"/>
      <c r="BI20" s="37"/>
      <c r="BJ20" s="37"/>
      <c r="BK20" s="40"/>
      <c r="BL20" s="71">
        <f>SUM(BF20*BF21,BG20*BG21,BH20*BH21,BI20*BI21,BJ20*BJ21,BK20*BK21)</f>
        <v>0</v>
      </c>
      <c r="BM20" s="72" t="e">
        <f t="shared" si="7"/>
        <v>#DIV/0!</v>
      </c>
      <c r="BN20" s="36"/>
      <c r="BO20" s="37"/>
      <c r="BP20" s="37"/>
      <c r="BQ20" s="37"/>
      <c r="BR20" s="37"/>
      <c r="BS20" s="38"/>
      <c r="BT20" s="71">
        <f>SUM(BN20*BN21,BO20*BO21,BP20*BP21,BQ20*BQ21,BR20*BR21,BS20*BS21)</f>
        <v>0</v>
      </c>
      <c r="BU20" s="72" t="e">
        <f t="shared" si="8"/>
        <v>#DIV/0!</v>
      </c>
      <c r="BV20" s="70" t="e">
        <f t="shared" si="9"/>
        <v>#DIV/0!</v>
      </c>
      <c r="BW20" s="28"/>
      <c r="BX20" s="68"/>
      <c r="BY20" s="68"/>
      <c r="BZ20" s="68"/>
      <c r="CA20" s="68"/>
      <c r="CB20" s="89"/>
      <c r="CC20" s="90"/>
      <c r="CD20" s="68"/>
      <c r="CE20" s="68"/>
      <c r="CF20" s="68"/>
      <c r="CG20" s="68"/>
      <c r="CH20" s="68"/>
      <c r="CI20" s="68"/>
      <c r="CJ20" s="89"/>
      <c r="CK20" s="90"/>
      <c r="CL20" s="68"/>
      <c r="CM20" s="68"/>
      <c r="CN20" s="68"/>
      <c r="CO20" s="68"/>
      <c r="CP20" s="68"/>
      <c r="CQ20" s="68"/>
      <c r="CR20" s="89"/>
      <c r="CS20" s="90"/>
      <c r="CT20" s="68"/>
      <c r="CU20" s="68"/>
      <c r="CV20" s="68"/>
    </row>
    <row r="21" spans="1:101">
      <c r="A21" s="41" t="s">
        <v>121</v>
      </c>
      <c r="B21" s="42"/>
      <c r="C21" s="42"/>
      <c r="D21" s="42"/>
      <c r="E21" s="42"/>
      <c r="F21" s="42"/>
      <c r="G21" s="43"/>
      <c r="H21" s="71"/>
      <c r="I21" s="71" t="e">
        <f>_xlfn.AGGREGATE(1,7,I3:I20)</f>
        <v>#DIV/0!</v>
      </c>
      <c r="J21" s="42"/>
      <c r="K21" s="42"/>
      <c r="L21" s="42"/>
      <c r="M21" s="42"/>
      <c r="N21" s="42"/>
      <c r="O21" s="42"/>
      <c r="P21" s="71"/>
      <c r="Q21" s="71" t="e">
        <f>_xlfn.AGGREGATE(1,7,Q3:Q20)</f>
        <v>#DIV/0!</v>
      </c>
      <c r="R21" s="42"/>
      <c r="S21" s="42">
        <v>1</v>
      </c>
      <c r="T21" s="42"/>
      <c r="U21" s="42"/>
      <c r="V21" s="42"/>
      <c r="W21" s="42"/>
      <c r="X21" s="71"/>
      <c r="Y21" s="71" t="e">
        <f>_xlfn.AGGREGATE(1,7,Y3:Y20)</f>
        <v>#DIV/0!</v>
      </c>
      <c r="Z21" s="42">
        <v>1</v>
      </c>
      <c r="AA21" s="42"/>
      <c r="AB21" s="42"/>
      <c r="AC21" s="42"/>
      <c r="AD21" s="42"/>
      <c r="AE21" s="42"/>
      <c r="AF21" s="71"/>
      <c r="AG21" s="71" t="e">
        <f>_xlfn.AGGREGATE(1,7,AG3:AG20)</f>
        <v>#DIV/0!</v>
      </c>
      <c r="AH21" s="42"/>
      <c r="AI21" s="42"/>
      <c r="AJ21" s="42"/>
      <c r="AK21" s="42"/>
      <c r="AL21" s="42"/>
      <c r="AM21" s="42"/>
      <c r="AN21" s="71"/>
      <c r="AO21" s="71" t="e">
        <f>_xlfn.AGGREGATE(1,7,AO3:AO20)</f>
        <v>#DIV/0!</v>
      </c>
      <c r="AP21" s="42"/>
      <c r="AQ21" s="42"/>
      <c r="AR21" s="42"/>
      <c r="AS21" s="42"/>
      <c r="AT21" s="42"/>
      <c r="AU21" s="42"/>
      <c r="AV21" s="71"/>
      <c r="AW21" s="71" t="e">
        <f>_xlfn.AGGREGATE(1,7,AW3:AW20)</f>
        <v>#DIV/0!</v>
      </c>
      <c r="AX21" s="42"/>
      <c r="AY21" s="42"/>
      <c r="AZ21" s="42"/>
      <c r="BA21" s="42"/>
      <c r="BB21" s="42"/>
      <c r="BC21" s="42"/>
      <c r="BD21" s="71"/>
      <c r="BE21" s="71" t="e">
        <f>_xlfn.AGGREGATE(1,7,BE3:BE20)</f>
        <v>#DIV/0!</v>
      </c>
      <c r="BF21" s="42"/>
      <c r="BG21" s="42"/>
      <c r="BH21" s="42"/>
      <c r="BI21" s="42"/>
      <c r="BJ21" s="42"/>
      <c r="BK21" s="42"/>
      <c r="BL21" s="71"/>
      <c r="BM21" s="71" t="e">
        <f>_xlfn.AGGREGATE(1,7,BM3:BM20)</f>
        <v>#DIV/0!</v>
      </c>
      <c r="BN21" s="42"/>
      <c r="BO21" s="42"/>
      <c r="BP21" s="42"/>
      <c r="BQ21" s="42"/>
      <c r="BR21" s="42"/>
      <c r="BS21" s="42"/>
      <c r="BT21" s="71"/>
      <c r="BU21" s="71" t="e">
        <f>_xlfn.AGGREGATE(1,7,BU3:BU20)</f>
        <v>#DIV/0!</v>
      </c>
      <c r="BV21" s="78" t="e">
        <f>_xlfn.AGGREGATE(1,7,BV3:BV20)</f>
        <v>#DIV/0!</v>
      </c>
      <c r="BW21" s="68"/>
      <c r="BX21" s="68"/>
      <c r="BY21" s="68"/>
      <c r="BZ21" s="68"/>
      <c r="CA21" s="68"/>
      <c r="CB21" s="89"/>
      <c r="CC21" s="89"/>
      <c r="CD21" s="68"/>
      <c r="CE21" s="68"/>
      <c r="CF21" s="68"/>
      <c r="CG21" s="68"/>
      <c r="CH21" s="68"/>
      <c r="CI21" s="68"/>
      <c r="CJ21" s="89"/>
      <c r="CK21" s="89"/>
      <c r="CL21" s="68"/>
      <c r="CM21" s="68"/>
      <c r="CN21" s="68"/>
      <c r="CO21" s="68"/>
      <c r="CP21" s="68"/>
      <c r="CQ21" s="68"/>
      <c r="CR21" s="89"/>
      <c r="CS21" s="89"/>
      <c r="CT21" s="90"/>
      <c r="CU21" s="90"/>
      <c r="CV21" s="90"/>
    </row>
    <row r="23" spans="1:101" ht="15.75">
      <c r="BQ23" s="44"/>
    </row>
    <row r="24" spans="1:101" ht="117" customHeight="1">
      <c r="A24" s="45"/>
      <c r="B24" s="199" t="s">
        <v>99</v>
      </c>
      <c r="C24" s="200"/>
      <c r="D24" s="200"/>
      <c r="E24" s="200"/>
      <c r="F24" s="200"/>
      <c r="G24" s="201"/>
      <c r="H24" s="199" t="s">
        <v>99</v>
      </c>
      <c r="I24" s="200"/>
      <c r="J24" s="200"/>
      <c r="K24" s="200"/>
      <c r="L24" s="200"/>
      <c r="M24" s="201"/>
      <c r="N24" s="199" t="s">
        <v>99</v>
      </c>
      <c r="O24" s="200"/>
      <c r="P24" s="200"/>
      <c r="Q24" s="200"/>
      <c r="R24" s="200"/>
      <c r="S24" s="201"/>
      <c r="T24" s="199" t="s">
        <v>99</v>
      </c>
      <c r="U24" s="200"/>
      <c r="V24" s="200"/>
      <c r="W24" s="200"/>
      <c r="X24" s="200"/>
      <c r="Y24" s="201"/>
      <c r="Z24" s="199" t="s">
        <v>99</v>
      </c>
      <c r="AA24" s="200"/>
      <c r="AB24" s="200"/>
      <c r="AC24" s="200"/>
      <c r="AD24" s="200"/>
      <c r="AE24" s="201"/>
      <c r="AF24" s="199" t="s">
        <v>99</v>
      </c>
      <c r="AG24" s="200"/>
      <c r="AH24" s="200"/>
      <c r="AI24" s="200"/>
      <c r="AJ24" s="200"/>
      <c r="AK24" s="201"/>
      <c r="AL24" s="199" t="s">
        <v>99</v>
      </c>
      <c r="AM24" s="200"/>
      <c r="AN24" s="200"/>
      <c r="AO24" s="200"/>
      <c r="AP24" s="200"/>
      <c r="AQ24" s="201"/>
      <c r="AR24" s="199" t="s">
        <v>99</v>
      </c>
      <c r="AS24" s="200"/>
      <c r="AT24" s="200"/>
      <c r="AU24" s="200"/>
      <c r="AV24" s="200"/>
      <c r="AW24" s="201"/>
      <c r="AX24" s="199" t="s">
        <v>99</v>
      </c>
      <c r="AY24" s="200"/>
      <c r="AZ24" s="200"/>
      <c r="BA24" s="200"/>
      <c r="BB24" s="200"/>
      <c r="BC24" s="201"/>
      <c r="BE24" s="123"/>
      <c r="BF24" s="123"/>
      <c r="BG24" s="123"/>
      <c r="BH24" s="123"/>
      <c r="BI24" s="123"/>
      <c r="BJ24" s="209"/>
      <c r="BK24" s="209"/>
      <c r="BL24" s="209"/>
      <c r="BM24" s="209"/>
      <c r="BN24" s="209"/>
      <c r="BO24" s="209"/>
      <c r="BP24" s="209"/>
      <c r="BQ24" s="209"/>
      <c r="BR24" s="209"/>
      <c r="BS24" s="209"/>
      <c r="BT24" s="209"/>
      <c r="BU24" s="209"/>
    </row>
    <row r="25" spans="1:101" ht="177" customHeight="1">
      <c r="A25" s="31"/>
      <c r="B25" s="46" t="s">
        <v>78</v>
      </c>
      <c r="C25" s="47" t="s">
        <v>79</v>
      </c>
      <c r="D25" s="46" t="s">
        <v>75</v>
      </c>
      <c r="E25" s="46" t="s">
        <v>76</v>
      </c>
      <c r="F25" s="46" t="s">
        <v>77</v>
      </c>
      <c r="G25" s="48" t="s">
        <v>80</v>
      </c>
      <c r="H25" s="46" t="s">
        <v>78</v>
      </c>
      <c r="I25" s="47" t="s">
        <v>79</v>
      </c>
      <c r="J25" s="46" t="s">
        <v>75</v>
      </c>
      <c r="K25" s="46" t="s">
        <v>76</v>
      </c>
      <c r="L25" s="46" t="s">
        <v>77</v>
      </c>
      <c r="M25" s="48" t="s">
        <v>85</v>
      </c>
      <c r="N25" s="46" t="s">
        <v>78</v>
      </c>
      <c r="O25" s="47" t="s">
        <v>79</v>
      </c>
      <c r="P25" s="46" t="s">
        <v>75</v>
      </c>
      <c r="Q25" s="46" t="s">
        <v>76</v>
      </c>
      <c r="R25" s="46" t="s">
        <v>77</v>
      </c>
      <c r="S25" s="48" t="s">
        <v>86</v>
      </c>
      <c r="T25" s="46" t="s">
        <v>78</v>
      </c>
      <c r="U25" s="47" t="s">
        <v>79</v>
      </c>
      <c r="V25" s="46" t="s">
        <v>75</v>
      </c>
      <c r="W25" s="46" t="s">
        <v>76</v>
      </c>
      <c r="X25" s="46" t="s">
        <v>77</v>
      </c>
      <c r="Y25" s="48" t="s">
        <v>87</v>
      </c>
      <c r="Z25" s="46" t="s">
        <v>78</v>
      </c>
      <c r="AA25" s="47" t="s">
        <v>79</v>
      </c>
      <c r="AB25" s="46" t="s">
        <v>75</v>
      </c>
      <c r="AC25" s="46" t="s">
        <v>76</v>
      </c>
      <c r="AD25" s="46" t="s">
        <v>77</v>
      </c>
      <c r="AE25" s="48" t="s">
        <v>88</v>
      </c>
      <c r="AF25" s="46" t="s">
        <v>78</v>
      </c>
      <c r="AG25" s="47" t="s">
        <v>79</v>
      </c>
      <c r="AH25" s="46" t="s">
        <v>75</v>
      </c>
      <c r="AI25" s="46" t="s">
        <v>76</v>
      </c>
      <c r="AJ25" s="46" t="s">
        <v>77</v>
      </c>
      <c r="AK25" s="48" t="s">
        <v>89</v>
      </c>
      <c r="AL25" s="46" t="s">
        <v>78</v>
      </c>
      <c r="AM25" s="47" t="s">
        <v>79</v>
      </c>
      <c r="AN25" s="46" t="s">
        <v>75</v>
      </c>
      <c r="AO25" s="46" t="s">
        <v>76</v>
      </c>
      <c r="AP25" s="46" t="s">
        <v>77</v>
      </c>
      <c r="AQ25" s="48" t="s">
        <v>90</v>
      </c>
      <c r="AR25" s="46" t="s">
        <v>78</v>
      </c>
      <c r="AS25" s="47" t="s">
        <v>79</v>
      </c>
      <c r="AT25" s="46" t="s">
        <v>75</v>
      </c>
      <c r="AU25" s="46" t="s">
        <v>76</v>
      </c>
      <c r="AV25" s="46" t="s">
        <v>77</v>
      </c>
      <c r="AW25" s="48" t="s">
        <v>91</v>
      </c>
      <c r="AX25" s="46" t="s">
        <v>78</v>
      </c>
      <c r="AY25" s="47" t="s">
        <v>79</v>
      </c>
      <c r="AZ25" s="46" t="s">
        <v>75</v>
      </c>
      <c r="BA25" s="46" t="s">
        <v>76</v>
      </c>
      <c r="BB25" s="46" t="s">
        <v>77</v>
      </c>
      <c r="BC25" s="128" t="s">
        <v>84</v>
      </c>
      <c r="BD25" s="132" t="s">
        <v>81</v>
      </c>
      <c r="BE25" s="130"/>
      <c r="BF25" s="125"/>
      <c r="BG25" s="125"/>
      <c r="BH25" s="125"/>
      <c r="BI25" s="125"/>
      <c r="BJ25" s="125"/>
      <c r="BK25" s="124"/>
      <c r="BL25" s="125"/>
      <c r="BM25" s="125"/>
      <c r="BN25" s="125"/>
      <c r="BO25" s="125"/>
      <c r="BP25" s="125"/>
      <c r="BQ25" s="124"/>
      <c r="BR25" s="125"/>
      <c r="BS25" s="125"/>
      <c r="BT25" s="125"/>
      <c r="BU25" s="125"/>
    </row>
    <row r="26" spans="1:101">
      <c r="A26" s="28" t="str">
        <f>A3</f>
        <v>Alumno 1</v>
      </c>
      <c r="B26" s="50"/>
      <c r="C26" s="50"/>
      <c r="D26" s="50"/>
      <c r="E26" s="50"/>
      <c r="F26" s="50"/>
      <c r="G26" s="73" t="e">
        <f>AVERAGE(B26:F26)/4*10</f>
        <v>#DIV/0!</v>
      </c>
      <c r="H26" s="50"/>
      <c r="I26" s="50"/>
      <c r="J26" s="50"/>
      <c r="K26" s="50"/>
      <c r="L26" s="50"/>
      <c r="M26" s="73" t="e">
        <f>AVERAGE(H26:L26)/4*10</f>
        <v>#DIV/0!</v>
      </c>
      <c r="N26" s="50"/>
      <c r="O26" s="50"/>
      <c r="P26" s="50"/>
      <c r="Q26" s="50"/>
      <c r="R26" s="50"/>
      <c r="S26" s="73" t="e">
        <f>AVERAGE(N26:R26)/4*10</f>
        <v>#DIV/0!</v>
      </c>
      <c r="T26" s="50"/>
      <c r="U26" s="50"/>
      <c r="V26" s="50"/>
      <c r="W26" s="50"/>
      <c r="X26" s="50"/>
      <c r="Y26" s="73" t="e">
        <f>AVERAGE(T26:X26)/4*10</f>
        <v>#DIV/0!</v>
      </c>
      <c r="Z26" s="50"/>
      <c r="AA26" s="50"/>
      <c r="AB26" s="50"/>
      <c r="AC26" s="50"/>
      <c r="AD26" s="50"/>
      <c r="AE26" s="73" t="e">
        <f>AVERAGE(Z26:AD26)/4*10</f>
        <v>#DIV/0!</v>
      </c>
      <c r="AF26" s="50"/>
      <c r="AG26" s="50"/>
      <c r="AH26" s="50"/>
      <c r="AI26" s="50"/>
      <c r="AJ26" s="50"/>
      <c r="AK26" s="73" t="e">
        <f>AVERAGE(AF26:AJ26)/4*10</f>
        <v>#DIV/0!</v>
      </c>
      <c r="AL26" s="50"/>
      <c r="AM26" s="50"/>
      <c r="AN26" s="50"/>
      <c r="AO26" s="50"/>
      <c r="AP26" s="50"/>
      <c r="AQ26" s="73" t="e">
        <f>AVERAGE(AL26:AP26)/4*10</f>
        <v>#DIV/0!</v>
      </c>
      <c r="AR26" s="50"/>
      <c r="AS26" s="50"/>
      <c r="AT26" s="50"/>
      <c r="AU26" s="50"/>
      <c r="AV26" s="50"/>
      <c r="AW26" s="73" t="e">
        <f>AVERAGE(AR26:AV26)/4*10</f>
        <v>#DIV/0!</v>
      </c>
      <c r="AX26" s="50"/>
      <c r="AY26" s="50"/>
      <c r="AZ26" s="50"/>
      <c r="BA26" s="50"/>
      <c r="BB26" s="50"/>
      <c r="BC26" s="129" t="e">
        <f>AVERAGE(AX26:BB26)/4*10</f>
        <v>#DIV/0!</v>
      </c>
      <c r="BD26" s="133" t="e">
        <f>_xlfn.AGGREGATE(1,7,G26,M26,S26,Y26,AE26,AK26,AQ26,AW26,BC26)</f>
        <v>#DIV/0!</v>
      </c>
      <c r="BE26" s="131"/>
      <c r="BF26" s="126"/>
      <c r="BG26" s="126"/>
      <c r="BH26" s="126"/>
      <c r="BI26" s="127"/>
      <c r="BJ26" s="126"/>
      <c r="BK26" s="126"/>
      <c r="BL26" s="126"/>
      <c r="BM26" s="126"/>
      <c r="BN26" s="126"/>
      <c r="BO26" s="127"/>
      <c r="BP26" s="126"/>
      <c r="BQ26" s="126"/>
      <c r="BR26" s="126"/>
      <c r="BS26" s="126"/>
      <c r="BT26" s="126"/>
      <c r="BU26" s="127"/>
      <c r="CH26" s="71"/>
      <c r="CI26" s="71" t="s">
        <v>0</v>
      </c>
      <c r="CJ26" s="71" t="s">
        <v>1</v>
      </c>
      <c r="CK26" s="71" t="s">
        <v>2</v>
      </c>
      <c r="CL26" s="71" t="s">
        <v>3</v>
      </c>
      <c r="CM26" s="71" t="s">
        <v>65</v>
      </c>
      <c r="CN26" s="71" t="s">
        <v>66</v>
      </c>
      <c r="CO26" s="71" t="s">
        <v>67</v>
      </c>
      <c r="CP26" s="71" t="s">
        <v>68</v>
      </c>
      <c r="CQ26" s="71" t="s">
        <v>69</v>
      </c>
      <c r="CR26" s="71"/>
      <c r="CS26" s="71"/>
      <c r="CT26" s="77"/>
      <c r="CU26" s="51"/>
      <c r="CV26" s="51"/>
      <c r="CW26" s="51"/>
    </row>
    <row r="27" spans="1:101">
      <c r="A27" s="28" t="str">
        <f t="shared" ref="A27:A43" si="10">A4</f>
        <v>Alumno 2</v>
      </c>
      <c r="B27" s="50"/>
      <c r="C27" s="50"/>
      <c r="D27" s="50"/>
      <c r="E27" s="50"/>
      <c r="F27" s="50"/>
      <c r="G27" s="73" t="e">
        <f t="shared" ref="G27:G43" si="11">AVERAGE(B27:F27)/4*10</f>
        <v>#DIV/0!</v>
      </c>
      <c r="H27" s="50"/>
      <c r="I27" s="50"/>
      <c r="J27" s="50"/>
      <c r="K27" s="50"/>
      <c r="L27" s="50"/>
      <c r="M27" s="73" t="e">
        <f t="shared" ref="M27:M43" si="12">AVERAGE(H27:L27)/4*10</f>
        <v>#DIV/0!</v>
      </c>
      <c r="N27" s="50"/>
      <c r="O27" s="50"/>
      <c r="P27" s="50"/>
      <c r="Q27" s="50"/>
      <c r="R27" s="50"/>
      <c r="S27" s="73" t="e">
        <f t="shared" ref="S27:S43" si="13">AVERAGE(N27:R27)/4*10</f>
        <v>#DIV/0!</v>
      </c>
      <c r="T27" s="50"/>
      <c r="U27" s="50"/>
      <c r="V27" s="50"/>
      <c r="W27" s="50"/>
      <c r="X27" s="50"/>
      <c r="Y27" s="73" t="e">
        <f t="shared" ref="Y27:Y43" si="14">AVERAGE(T27:X27)/4*10</f>
        <v>#DIV/0!</v>
      </c>
      <c r="Z27" s="50"/>
      <c r="AA27" s="50"/>
      <c r="AB27" s="50"/>
      <c r="AC27" s="50"/>
      <c r="AD27" s="50"/>
      <c r="AE27" s="73" t="e">
        <f t="shared" ref="AE27:AE43" si="15">AVERAGE(Z27:AD27)/4*10</f>
        <v>#DIV/0!</v>
      </c>
      <c r="AF27" s="50"/>
      <c r="AG27" s="50"/>
      <c r="AH27" s="50"/>
      <c r="AI27" s="50"/>
      <c r="AJ27" s="50"/>
      <c r="AK27" s="73" t="e">
        <f t="shared" ref="AK27:AK43" si="16">AVERAGE(AF27:AJ27)/4*10</f>
        <v>#DIV/0!</v>
      </c>
      <c r="AL27" s="50"/>
      <c r="AM27" s="50"/>
      <c r="AN27" s="50"/>
      <c r="AO27" s="50"/>
      <c r="AP27" s="50"/>
      <c r="AQ27" s="73" t="e">
        <f t="shared" ref="AQ27:AQ43" si="17">AVERAGE(AL27:AP27)/4*10</f>
        <v>#DIV/0!</v>
      </c>
      <c r="AR27" s="50"/>
      <c r="AS27" s="50"/>
      <c r="AT27" s="50"/>
      <c r="AU27" s="50"/>
      <c r="AV27" s="50"/>
      <c r="AW27" s="73" t="e">
        <f t="shared" ref="AW27:AW43" si="18">AVERAGE(AR27:AV27)/4*10</f>
        <v>#DIV/0!</v>
      </c>
      <c r="AX27" s="50"/>
      <c r="AY27" s="50"/>
      <c r="AZ27" s="50"/>
      <c r="BA27" s="50"/>
      <c r="BB27" s="50"/>
      <c r="BC27" s="129" t="e">
        <f t="shared" ref="BC27:BC43" si="19">AVERAGE(AX27:BB27)/4*10</f>
        <v>#DIV/0!</v>
      </c>
      <c r="BD27" s="133" t="e">
        <f t="shared" ref="BD27:BD43" si="20">_xlfn.AGGREGATE(1,7,G27,M27,S27,Y27,AE27,AK27,AQ27,AW27,BC27)</f>
        <v>#DIV/0!</v>
      </c>
      <c r="BE27" s="131"/>
      <c r="BF27" s="126"/>
      <c r="BG27" s="126"/>
      <c r="BH27" s="126"/>
      <c r="BI27" s="127"/>
      <c r="BJ27" s="126"/>
      <c r="BK27" s="126"/>
      <c r="BL27" s="126"/>
      <c r="BM27" s="126"/>
      <c r="BN27" s="126"/>
      <c r="BO27" s="127"/>
      <c r="BP27" s="126"/>
      <c r="BQ27" s="126"/>
      <c r="BR27" s="126"/>
      <c r="BS27" s="126"/>
      <c r="BT27" s="126"/>
      <c r="BU27" s="127"/>
      <c r="CH27" s="71">
        <v>1</v>
      </c>
      <c r="CI27" s="78" t="e">
        <f>I3</f>
        <v>#DIV/0!</v>
      </c>
      <c r="CJ27" s="78" t="e">
        <f>Q3</f>
        <v>#DIV/0!</v>
      </c>
      <c r="CK27" s="78" t="e">
        <f>Y3</f>
        <v>#DIV/0!</v>
      </c>
      <c r="CL27" s="78" t="e">
        <f>AG3</f>
        <v>#DIV/0!</v>
      </c>
      <c r="CM27" s="78" t="e">
        <f>AO3</f>
        <v>#DIV/0!</v>
      </c>
      <c r="CN27" s="78" t="e">
        <f>AW3</f>
        <v>#DIV/0!</v>
      </c>
      <c r="CO27" s="78" t="e">
        <f>BE3</f>
        <v>#DIV/0!</v>
      </c>
      <c r="CP27" s="78" t="e">
        <f>BM3</f>
        <v>#DIV/0!</v>
      </c>
      <c r="CQ27" s="78" t="e">
        <f>BU3</f>
        <v>#DIV/0!</v>
      </c>
      <c r="CR27" s="78"/>
      <c r="CS27" s="78"/>
      <c r="CT27" s="79"/>
      <c r="CU27" s="52"/>
      <c r="CV27" s="52"/>
      <c r="CW27" s="52"/>
    </row>
    <row r="28" spans="1:101">
      <c r="A28" s="28" t="str">
        <f t="shared" si="10"/>
        <v>Alumno 3</v>
      </c>
      <c r="B28" s="50"/>
      <c r="C28" s="50"/>
      <c r="D28" s="50"/>
      <c r="E28" s="50"/>
      <c r="F28" s="50"/>
      <c r="G28" s="73" t="e">
        <f t="shared" si="11"/>
        <v>#DIV/0!</v>
      </c>
      <c r="H28" s="50"/>
      <c r="I28" s="50"/>
      <c r="J28" s="50"/>
      <c r="K28" s="50"/>
      <c r="L28" s="50"/>
      <c r="M28" s="73" t="e">
        <f t="shared" si="12"/>
        <v>#DIV/0!</v>
      </c>
      <c r="N28" s="50"/>
      <c r="O28" s="50"/>
      <c r="P28" s="50"/>
      <c r="Q28" s="50"/>
      <c r="R28" s="50"/>
      <c r="S28" s="73" t="e">
        <f t="shared" si="13"/>
        <v>#DIV/0!</v>
      </c>
      <c r="T28" s="50"/>
      <c r="U28" s="50"/>
      <c r="V28" s="50"/>
      <c r="W28" s="50"/>
      <c r="X28" s="50"/>
      <c r="Y28" s="73" t="e">
        <f t="shared" si="14"/>
        <v>#DIV/0!</v>
      </c>
      <c r="Z28" s="50"/>
      <c r="AA28" s="50"/>
      <c r="AB28" s="50"/>
      <c r="AC28" s="50"/>
      <c r="AD28" s="50"/>
      <c r="AE28" s="73" t="e">
        <f t="shared" si="15"/>
        <v>#DIV/0!</v>
      </c>
      <c r="AF28" s="50"/>
      <c r="AG28" s="50"/>
      <c r="AH28" s="50"/>
      <c r="AI28" s="50"/>
      <c r="AJ28" s="50"/>
      <c r="AK28" s="73" t="e">
        <f t="shared" si="16"/>
        <v>#DIV/0!</v>
      </c>
      <c r="AL28" s="50"/>
      <c r="AM28" s="50"/>
      <c r="AN28" s="50"/>
      <c r="AO28" s="50"/>
      <c r="AP28" s="50"/>
      <c r="AQ28" s="73" t="e">
        <f t="shared" si="17"/>
        <v>#DIV/0!</v>
      </c>
      <c r="AR28" s="50"/>
      <c r="AS28" s="50"/>
      <c r="AT28" s="50"/>
      <c r="AU28" s="50"/>
      <c r="AV28" s="50"/>
      <c r="AW28" s="73" t="e">
        <f t="shared" si="18"/>
        <v>#DIV/0!</v>
      </c>
      <c r="AX28" s="50"/>
      <c r="AY28" s="50"/>
      <c r="AZ28" s="50"/>
      <c r="BA28" s="50"/>
      <c r="BB28" s="50"/>
      <c r="BC28" s="129" t="e">
        <f t="shared" si="19"/>
        <v>#DIV/0!</v>
      </c>
      <c r="BD28" s="133" t="e">
        <f t="shared" si="20"/>
        <v>#DIV/0!</v>
      </c>
      <c r="BE28" s="131"/>
      <c r="BF28" s="126"/>
      <c r="BG28" s="126"/>
      <c r="BH28" s="126"/>
      <c r="BI28" s="127"/>
      <c r="BJ28" s="126"/>
      <c r="BK28" s="126"/>
      <c r="BL28" s="126"/>
      <c r="BM28" s="126"/>
      <c r="BN28" s="126"/>
      <c r="BO28" s="127"/>
      <c r="BP28" s="126"/>
      <c r="BQ28" s="126"/>
      <c r="BR28" s="126"/>
      <c r="BS28" s="126"/>
      <c r="BT28" s="126"/>
      <c r="BU28" s="127"/>
      <c r="CH28" s="71">
        <v>2</v>
      </c>
      <c r="CI28" s="78" t="e">
        <f t="shared" ref="CI28:CI44" si="21">I4</f>
        <v>#DIV/0!</v>
      </c>
      <c r="CJ28" s="78" t="e">
        <f t="shared" ref="CJ28:CJ44" si="22">Q4</f>
        <v>#DIV/0!</v>
      </c>
      <c r="CK28" s="78" t="e">
        <f t="shared" ref="CK28:CK44" si="23">Y4</f>
        <v>#DIV/0!</v>
      </c>
      <c r="CL28" s="78" t="e">
        <f t="shared" ref="CL28:CL44" si="24">AG4</f>
        <v>#DIV/0!</v>
      </c>
      <c r="CM28" s="78" t="e">
        <f t="shared" ref="CM28:CM44" si="25">AO4</f>
        <v>#DIV/0!</v>
      </c>
      <c r="CN28" s="78" t="e">
        <f t="shared" ref="CN28:CN44" si="26">AW4</f>
        <v>#DIV/0!</v>
      </c>
      <c r="CO28" s="78" t="e">
        <f t="shared" ref="CO28:CO44" si="27">BE4</f>
        <v>#DIV/0!</v>
      </c>
      <c r="CP28" s="78" t="e">
        <f t="shared" ref="CP28:CP44" si="28">BM4</f>
        <v>#DIV/0!</v>
      </c>
      <c r="CQ28" s="78" t="e">
        <f t="shared" ref="CQ28:CQ44" si="29">BU4</f>
        <v>#DIV/0!</v>
      </c>
      <c r="CR28" s="78"/>
      <c r="CS28" s="78"/>
      <c r="CT28" s="79"/>
      <c r="CU28" s="52"/>
      <c r="CV28" s="52"/>
      <c r="CW28" s="52"/>
    </row>
    <row r="29" spans="1:101">
      <c r="A29" s="28" t="str">
        <f t="shared" si="10"/>
        <v>Alumno 4</v>
      </c>
      <c r="B29" s="50"/>
      <c r="C29" s="50"/>
      <c r="D29" s="50"/>
      <c r="E29" s="50"/>
      <c r="F29" s="50"/>
      <c r="G29" s="73" t="e">
        <f t="shared" si="11"/>
        <v>#DIV/0!</v>
      </c>
      <c r="H29" s="50"/>
      <c r="I29" s="50"/>
      <c r="J29" s="50"/>
      <c r="K29" s="50"/>
      <c r="L29" s="50"/>
      <c r="M29" s="73" t="e">
        <f t="shared" si="12"/>
        <v>#DIV/0!</v>
      </c>
      <c r="N29" s="50"/>
      <c r="O29" s="50"/>
      <c r="P29" s="50"/>
      <c r="Q29" s="50"/>
      <c r="R29" s="50"/>
      <c r="S29" s="73" t="e">
        <f t="shared" si="13"/>
        <v>#DIV/0!</v>
      </c>
      <c r="T29" s="50"/>
      <c r="U29" s="50"/>
      <c r="V29" s="50"/>
      <c r="W29" s="50"/>
      <c r="X29" s="50"/>
      <c r="Y29" s="73" t="e">
        <f t="shared" si="14"/>
        <v>#DIV/0!</v>
      </c>
      <c r="Z29" s="50"/>
      <c r="AA29" s="50"/>
      <c r="AB29" s="50"/>
      <c r="AC29" s="50"/>
      <c r="AD29" s="50"/>
      <c r="AE29" s="73" t="e">
        <f t="shared" si="15"/>
        <v>#DIV/0!</v>
      </c>
      <c r="AF29" s="50"/>
      <c r="AG29" s="50"/>
      <c r="AH29" s="50"/>
      <c r="AI29" s="50"/>
      <c r="AJ29" s="50"/>
      <c r="AK29" s="73" t="e">
        <f t="shared" si="16"/>
        <v>#DIV/0!</v>
      </c>
      <c r="AL29" s="50"/>
      <c r="AM29" s="50"/>
      <c r="AN29" s="50"/>
      <c r="AO29" s="50"/>
      <c r="AP29" s="50"/>
      <c r="AQ29" s="73" t="e">
        <f t="shared" si="17"/>
        <v>#DIV/0!</v>
      </c>
      <c r="AR29" s="50"/>
      <c r="AS29" s="50"/>
      <c r="AT29" s="50"/>
      <c r="AU29" s="50"/>
      <c r="AV29" s="50"/>
      <c r="AW29" s="73" t="e">
        <f t="shared" si="18"/>
        <v>#DIV/0!</v>
      </c>
      <c r="AX29" s="50"/>
      <c r="AY29" s="50"/>
      <c r="AZ29" s="50"/>
      <c r="BA29" s="50"/>
      <c r="BB29" s="50"/>
      <c r="BC29" s="129" t="e">
        <f t="shared" si="19"/>
        <v>#DIV/0!</v>
      </c>
      <c r="BD29" s="133" t="e">
        <f t="shared" si="20"/>
        <v>#DIV/0!</v>
      </c>
      <c r="BE29" s="131"/>
      <c r="BF29" s="126"/>
      <c r="BG29" s="126"/>
      <c r="BH29" s="126"/>
      <c r="BI29" s="127"/>
      <c r="BJ29" s="126"/>
      <c r="BK29" s="126"/>
      <c r="BL29" s="126"/>
      <c r="BM29" s="126"/>
      <c r="BN29" s="126"/>
      <c r="BO29" s="127"/>
      <c r="BP29" s="126"/>
      <c r="BQ29" s="126"/>
      <c r="BR29" s="126"/>
      <c r="BS29" s="126"/>
      <c r="BT29" s="126"/>
      <c r="BU29" s="127"/>
      <c r="CH29" s="71">
        <v>3</v>
      </c>
      <c r="CI29" s="78" t="e">
        <f t="shared" si="21"/>
        <v>#DIV/0!</v>
      </c>
      <c r="CJ29" s="78" t="e">
        <f t="shared" si="22"/>
        <v>#DIV/0!</v>
      </c>
      <c r="CK29" s="78" t="e">
        <f t="shared" si="23"/>
        <v>#DIV/0!</v>
      </c>
      <c r="CL29" s="78" t="e">
        <f t="shared" si="24"/>
        <v>#DIV/0!</v>
      </c>
      <c r="CM29" s="78" t="e">
        <f t="shared" si="25"/>
        <v>#DIV/0!</v>
      </c>
      <c r="CN29" s="78" t="e">
        <f t="shared" si="26"/>
        <v>#DIV/0!</v>
      </c>
      <c r="CO29" s="78" t="e">
        <f t="shared" si="27"/>
        <v>#DIV/0!</v>
      </c>
      <c r="CP29" s="78" t="e">
        <f t="shared" si="28"/>
        <v>#DIV/0!</v>
      </c>
      <c r="CQ29" s="78" t="e">
        <f t="shared" si="29"/>
        <v>#DIV/0!</v>
      </c>
      <c r="CR29" s="78"/>
      <c r="CS29" s="78"/>
      <c r="CT29" s="79"/>
      <c r="CU29" s="52"/>
      <c r="CV29" s="52"/>
      <c r="CW29" s="52"/>
    </row>
    <row r="30" spans="1:101">
      <c r="A30" s="28" t="str">
        <f t="shared" si="10"/>
        <v>Alumno 5</v>
      </c>
      <c r="B30" s="50"/>
      <c r="C30" s="50"/>
      <c r="D30" s="50"/>
      <c r="E30" s="50"/>
      <c r="F30" s="50"/>
      <c r="G30" s="73" t="e">
        <f t="shared" si="11"/>
        <v>#DIV/0!</v>
      </c>
      <c r="H30" s="50"/>
      <c r="I30" s="50"/>
      <c r="J30" s="50"/>
      <c r="K30" s="50"/>
      <c r="L30" s="50"/>
      <c r="M30" s="73" t="e">
        <f t="shared" si="12"/>
        <v>#DIV/0!</v>
      </c>
      <c r="N30" s="50"/>
      <c r="O30" s="50"/>
      <c r="P30" s="50"/>
      <c r="Q30" s="50"/>
      <c r="R30" s="50"/>
      <c r="S30" s="73" t="e">
        <f t="shared" si="13"/>
        <v>#DIV/0!</v>
      </c>
      <c r="T30" s="50"/>
      <c r="U30" s="50"/>
      <c r="V30" s="50"/>
      <c r="W30" s="50"/>
      <c r="X30" s="50"/>
      <c r="Y30" s="73" t="e">
        <f t="shared" si="14"/>
        <v>#DIV/0!</v>
      </c>
      <c r="Z30" s="50"/>
      <c r="AA30" s="50"/>
      <c r="AB30" s="50"/>
      <c r="AC30" s="50"/>
      <c r="AD30" s="50"/>
      <c r="AE30" s="73" t="e">
        <f t="shared" si="15"/>
        <v>#DIV/0!</v>
      </c>
      <c r="AF30" s="50"/>
      <c r="AG30" s="50"/>
      <c r="AH30" s="50"/>
      <c r="AI30" s="50"/>
      <c r="AJ30" s="50"/>
      <c r="AK30" s="73" t="e">
        <f t="shared" si="16"/>
        <v>#DIV/0!</v>
      </c>
      <c r="AL30" s="50"/>
      <c r="AM30" s="50"/>
      <c r="AN30" s="50"/>
      <c r="AO30" s="50"/>
      <c r="AP30" s="50"/>
      <c r="AQ30" s="73" t="e">
        <f t="shared" si="17"/>
        <v>#DIV/0!</v>
      </c>
      <c r="AR30" s="50"/>
      <c r="AS30" s="50"/>
      <c r="AT30" s="50"/>
      <c r="AU30" s="50"/>
      <c r="AV30" s="50"/>
      <c r="AW30" s="73" t="e">
        <f t="shared" si="18"/>
        <v>#DIV/0!</v>
      </c>
      <c r="AX30" s="50"/>
      <c r="AY30" s="50"/>
      <c r="AZ30" s="50"/>
      <c r="BA30" s="50"/>
      <c r="BB30" s="50"/>
      <c r="BC30" s="129" t="e">
        <f t="shared" si="19"/>
        <v>#DIV/0!</v>
      </c>
      <c r="BD30" s="133" t="e">
        <f t="shared" si="20"/>
        <v>#DIV/0!</v>
      </c>
      <c r="BE30" s="131"/>
      <c r="BF30" s="126"/>
      <c r="BG30" s="126"/>
      <c r="BH30" s="126"/>
      <c r="BI30" s="127"/>
      <c r="BJ30" s="126"/>
      <c r="BK30" s="126"/>
      <c r="BL30" s="126"/>
      <c r="BM30" s="126"/>
      <c r="BN30" s="126"/>
      <c r="BO30" s="127"/>
      <c r="BP30" s="126"/>
      <c r="BQ30" s="126"/>
      <c r="BR30" s="126"/>
      <c r="BS30" s="126"/>
      <c r="BT30" s="126"/>
      <c r="BU30" s="127"/>
      <c r="CH30" s="71">
        <v>4</v>
      </c>
      <c r="CI30" s="78" t="e">
        <f t="shared" si="21"/>
        <v>#DIV/0!</v>
      </c>
      <c r="CJ30" s="78" t="e">
        <f t="shared" si="22"/>
        <v>#DIV/0!</v>
      </c>
      <c r="CK30" s="78" t="e">
        <f t="shared" si="23"/>
        <v>#DIV/0!</v>
      </c>
      <c r="CL30" s="78" t="e">
        <f t="shared" si="24"/>
        <v>#DIV/0!</v>
      </c>
      <c r="CM30" s="78" t="e">
        <f t="shared" si="25"/>
        <v>#DIV/0!</v>
      </c>
      <c r="CN30" s="78" t="e">
        <f t="shared" si="26"/>
        <v>#DIV/0!</v>
      </c>
      <c r="CO30" s="78" t="e">
        <f t="shared" si="27"/>
        <v>#DIV/0!</v>
      </c>
      <c r="CP30" s="78" t="e">
        <f t="shared" si="28"/>
        <v>#DIV/0!</v>
      </c>
      <c r="CQ30" s="78" t="e">
        <f t="shared" si="29"/>
        <v>#DIV/0!</v>
      </c>
      <c r="CR30" s="78"/>
      <c r="CS30" s="78"/>
      <c r="CT30" s="79"/>
      <c r="CU30" s="52"/>
      <c r="CV30" s="52"/>
      <c r="CW30" s="52"/>
    </row>
    <row r="31" spans="1:101">
      <c r="A31" s="28" t="str">
        <f t="shared" si="10"/>
        <v>Alumno 6</v>
      </c>
      <c r="B31" s="50"/>
      <c r="C31" s="50"/>
      <c r="D31" s="50"/>
      <c r="E31" s="50"/>
      <c r="F31" s="50"/>
      <c r="G31" s="73" t="e">
        <f t="shared" si="11"/>
        <v>#DIV/0!</v>
      </c>
      <c r="H31" s="50"/>
      <c r="I31" s="50"/>
      <c r="J31" s="50"/>
      <c r="K31" s="50"/>
      <c r="L31" s="50"/>
      <c r="M31" s="73" t="e">
        <f t="shared" si="12"/>
        <v>#DIV/0!</v>
      </c>
      <c r="N31" s="50"/>
      <c r="O31" s="50"/>
      <c r="P31" s="50"/>
      <c r="Q31" s="50"/>
      <c r="R31" s="50"/>
      <c r="S31" s="73" t="e">
        <f t="shared" si="13"/>
        <v>#DIV/0!</v>
      </c>
      <c r="T31" s="50"/>
      <c r="U31" s="50"/>
      <c r="V31" s="50"/>
      <c r="W31" s="50"/>
      <c r="X31" s="50"/>
      <c r="Y31" s="73" t="e">
        <f t="shared" si="14"/>
        <v>#DIV/0!</v>
      </c>
      <c r="Z31" s="50"/>
      <c r="AA31" s="50"/>
      <c r="AB31" s="50"/>
      <c r="AC31" s="50"/>
      <c r="AD31" s="50"/>
      <c r="AE31" s="73" t="e">
        <f t="shared" si="15"/>
        <v>#DIV/0!</v>
      </c>
      <c r="AF31" s="50"/>
      <c r="AG31" s="50"/>
      <c r="AH31" s="50"/>
      <c r="AI31" s="50"/>
      <c r="AJ31" s="50"/>
      <c r="AK31" s="73" t="e">
        <f t="shared" si="16"/>
        <v>#DIV/0!</v>
      </c>
      <c r="AL31" s="50"/>
      <c r="AM31" s="50"/>
      <c r="AN31" s="50"/>
      <c r="AO31" s="50"/>
      <c r="AP31" s="50"/>
      <c r="AQ31" s="73" t="e">
        <f t="shared" si="17"/>
        <v>#DIV/0!</v>
      </c>
      <c r="AR31" s="50"/>
      <c r="AS31" s="50"/>
      <c r="AT31" s="50"/>
      <c r="AU31" s="50"/>
      <c r="AV31" s="50"/>
      <c r="AW31" s="73" t="e">
        <f t="shared" si="18"/>
        <v>#DIV/0!</v>
      </c>
      <c r="AX31" s="50"/>
      <c r="AY31" s="50"/>
      <c r="AZ31" s="50"/>
      <c r="BA31" s="50"/>
      <c r="BB31" s="50"/>
      <c r="BC31" s="129" t="e">
        <f t="shared" si="19"/>
        <v>#DIV/0!</v>
      </c>
      <c r="BD31" s="133" t="e">
        <f t="shared" si="20"/>
        <v>#DIV/0!</v>
      </c>
      <c r="BE31" s="131"/>
      <c r="BF31" s="126"/>
      <c r="BG31" s="126"/>
      <c r="BH31" s="126"/>
      <c r="BI31" s="127"/>
      <c r="BJ31" s="126"/>
      <c r="BK31" s="126"/>
      <c r="BL31" s="126"/>
      <c r="BM31" s="126"/>
      <c r="BN31" s="126"/>
      <c r="BO31" s="127"/>
      <c r="BP31" s="126"/>
      <c r="BQ31" s="126"/>
      <c r="BR31" s="126"/>
      <c r="BS31" s="126"/>
      <c r="BT31" s="126"/>
      <c r="BU31" s="127"/>
      <c r="CH31" s="71">
        <v>5</v>
      </c>
      <c r="CI31" s="78" t="e">
        <f t="shared" si="21"/>
        <v>#DIV/0!</v>
      </c>
      <c r="CJ31" s="78" t="e">
        <f t="shared" si="22"/>
        <v>#DIV/0!</v>
      </c>
      <c r="CK31" s="78" t="e">
        <f t="shared" si="23"/>
        <v>#DIV/0!</v>
      </c>
      <c r="CL31" s="78" t="e">
        <f t="shared" si="24"/>
        <v>#DIV/0!</v>
      </c>
      <c r="CM31" s="78" t="e">
        <f t="shared" si="25"/>
        <v>#DIV/0!</v>
      </c>
      <c r="CN31" s="78" t="e">
        <f t="shared" si="26"/>
        <v>#DIV/0!</v>
      </c>
      <c r="CO31" s="78" t="e">
        <f t="shared" si="27"/>
        <v>#DIV/0!</v>
      </c>
      <c r="CP31" s="78" t="e">
        <f t="shared" si="28"/>
        <v>#DIV/0!</v>
      </c>
      <c r="CQ31" s="78" t="e">
        <f t="shared" si="29"/>
        <v>#DIV/0!</v>
      </c>
      <c r="CR31" s="78"/>
      <c r="CS31" s="78"/>
      <c r="CT31" s="79"/>
      <c r="CU31" s="52"/>
      <c r="CV31" s="52"/>
      <c r="CW31" s="52"/>
    </row>
    <row r="32" spans="1:101">
      <c r="A32" s="28" t="str">
        <f t="shared" si="10"/>
        <v>Alumno 7</v>
      </c>
      <c r="B32" s="50"/>
      <c r="C32" s="50"/>
      <c r="D32" s="50"/>
      <c r="E32" s="50"/>
      <c r="F32" s="50"/>
      <c r="G32" s="73" t="e">
        <f t="shared" si="11"/>
        <v>#DIV/0!</v>
      </c>
      <c r="H32" s="50"/>
      <c r="I32" s="50"/>
      <c r="J32" s="50"/>
      <c r="K32" s="50"/>
      <c r="L32" s="50"/>
      <c r="M32" s="73" t="e">
        <f t="shared" si="12"/>
        <v>#DIV/0!</v>
      </c>
      <c r="N32" s="50"/>
      <c r="O32" s="50"/>
      <c r="P32" s="50"/>
      <c r="Q32" s="50"/>
      <c r="R32" s="50"/>
      <c r="S32" s="73" t="e">
        <f t="shared" si="13"/>
        <v>#DIV/0!</v>
      </c>
      <c r="T32" s="50"/>
      <c r="U32" s="50"/>
      <c r="V32" s="50"/>
      <c r="W32" s="50"/>
      <c r="X32" s="50"/>
      <c r="Y32" s="73" t="e">
        <f t="shared" si="14"/>
        <v>#DIV/0!</v>
      </c>
      <c r="Z32" s="50"/>
      <c r="AA32" s="50"/>
      <c r="AB32" s="50"/>
      <c r="AC32" s="50"/>
      <c r="AD32" s="50"/>
      <c r="AE32" s="73" t="e">
        <f t="shared" si="15"/>
        <v>#DIV/0!</v>
      </c>
      <c r="AF32" s="50"/>
      <c r="AG32" s="50"/>
      <c r="AH32" s="50"/>
      <c r="AI32" s="50"/>
      <c r="AJ32" s="50"/>
      <c r="AK32" s="73" t="e">
        <f t="shared" si="16"/>
        <v>#DIV/0!</v>
      </c>
      <c r="AL32" s="50"/>
      <c r="AM32" s="50"/>
      <c r="AN32" s="50"/>
      <c r="AO32" s="50"/>
      <c r="AP32" s="50"/>
      <c r="AQ32" s="73" t="e">
        <f t="shared" si="17"/>
        <v>#DIV/0!</v>
      </c>
      <c r="AR32" s="50"/>
      <c r="AS32" s="50"/>
      <c r="AT32" s="50"/>
      <c r="AU32" s="50"/>
      <c r="AV32" s="50"/>
      <c r="AW32" s="73" t="e">
        <f t="shared" si="18"/>
        <v>#DIV/0!</v>
      </c>
      <c r="AX32" s="50"/>
      <c r="AY32" s="50"/>
      <c r="AZ32" s="50"/>
      <c r="BA32" s="50"/>
      <c r="BB32" s="50"/>
      <c r="BC32" s="129" t="e">
        <f t="shared" si="19"/>
        <v>#DIV/0!</v>
      </c>
      <c r="BD32" s="133" t="e">
        <f t="shared" si="20"/>
        <v>#DIV/0!</v>
      </c>
      <c r="BE32" s="131"/>
      <c r="BF32" s="126"/>
      <c r="BG32" s="126"/>
      <c r="BH32" s="126"/>
      <c r="BI32" s="127"/>
      <c r="BJ32" s="126"/>
      <c r="BK32" s="126"/>
      <c r="BL32" s="126"/>
      <c r="BM32" s="126"/>
      <c r="BN32" s="126"/>
      <c r="BO32" s="127"/>
      <c r="BP32" s="126"/>
      <c r="BQ32" s="126"/>
      <c r="BR32" s="126"/>
      <c r="BS32" s="126"/>
      <c r="BT32" s="126"/>
      <c r="BU32" s="127"/>
      <c r="CH32" s="71">
        <v>6</v>
      </c>
      <c r="CI32" s="78" t="e">
        <f t="shared" si="21"/>
        <v>#DIV/0!</v>
      </c>
      <c r="CJ32" s="78" t="e">
        <f t="shared" si="22"/>
        <v>#DIV/0!</v>
      </c>
      <c r="CK32" s="78" t="e">
        <f t="shared" si="23"/>
        <v>#DIV/0!</v>
      </c>
      <c r="CL32" s="78" t="e">
        <f t="shared" si="24"/>
        <v>#DIV/0!</v>
      </c>
      <c r="CM32" s="78" t="e">
        <f t="shared" si="25"/>
        <v>#DIV/0!</v>
      </c>
      <c r="CN32" s="78" t="e">
        <f t="shared" si="26"/>
        <v>#DIV/0!</v>
      </c>
      <c r="CO32" s="78" t="e">
        <f t="shared" si="27"/>
        <v>#DIV/0!</v>
      </c>
      <c r="CP32" s="78" t="e">
        <f t="shared" si="28"/>
        <v>#DIV/0!</v>
      </c>
      <c r="CQ32" s="78" t="e">
        <f t="shared" si="29"/>
        <v>#DIV/0!</v>
      </c>
      <c r="CR32" s="78"/>
      <c r="CS32" s="78"/>
      <c r="CT32" s="79"/>
      <c r="CU32" s="52"/>
      <c r="CV32" s="52"/>
      <c r="CW32" s="52"/>
    </row>
    <row r="33" spans="1:101">
      <c r="A33" s="28" t="str">
        <f t="shared" si="10"/>
        <v>Alumno 8</v>
      </c>
      <c r="B33" s="50"/>
      <c r="C33" s="50"/>
      <c r="D33" s="50"/>
      <c r="E33" s="50"/>
      <c r="F33" s="50"/>
      <c r="G33" s="73" t="e">
        <f t="shared" si="11"/>
        <v>#DIV/0!</v>
      </c>
      <c r="H33" s="50"/>
      <c r="I33" s="50"/>
      <c r="J33" s="50"/>
      <c r="K33" s="50"/>
      <c r="L33" s="50"/>
      <c r="M33" s="73" t="e">
        <f t="shared" si="12"/>
        <v>#DIV/0!</v>
      </c>
      <c r="N33" s="50"/>
      <c r="O33" s="50"/>
      <c r="P33" s="50"/>
      <c r="Q33" s="50"/>
      <c r="R33" s="50"/>
      <c r="S33" s="73" t="e">
        <f t="shared" si="13"/>
        <v>#DIV/0!</v>
      </c>
      <c r="T33" s="50"/>
      <c r="U33" s="50"/>
      <c r="V33" s="50"/>
      <c r="W33" s="50"/>
      <c r="X33" s="50"/>
      <c r="Y33" s="73" t="e">
        <f t="shared" si="14"/>
        <v>#DIV/0!</v>
      </c>
      <c r="Z33" s="50"/>
      <c r="AA33" s="50"/>
      <c r="AB33" s="50"/>
      <c r="AC33" s="50"/>
      <c r="AD33" s="50"/>
      <c r="AE33" s="73" t="e">
        <f t="shared" si="15"/>
        <v>#DIV/0!</v>
      </c>
      <c r="AF33" s="50"/>
      <c r="AG33" s="50"/>
      <c r="AH33" s="50"/>
      <c r="AI33" s="50"/>
      <c r="AJ33" s="50"/>
      <c r="AK33" s="73" t="e">
        <f t="shared" si="16"/>
        <v>#DIV/0!</v>
      </c>
      <c r="AL33" s="50"/>
      <c r="AM33" s="50"/>
      <c r="AN33" s="50"/>
      <c r="AO33" s="50"/>
      <c r="AP33" s="50"/>
      <c r="AQ33" s="73" t="e">
        <f t="shared" si="17"/>
        <v>#DIV/0!</v>
      </c>
      <c r="AR33" s="50"/>
      <c r="AS33" s="50"/>
      <c r="AT33" s="50"/>
      <c r="AU33" s="50"/>
      <c r="AV33" s="50"/>
      <c r="AW33" s="73" t="e">
        <f t="shared" si="18"/>
        <v>#DIV/0!</v>
      </c>
      <c r="AX33" s="50"/>
      <c r="AY33" s="50"/>
      <c r="AZ33" s="50"/>
      <c r="BA33" s="50"/>
      <c r="BB33" s="50"/>
      <c r="BC33" s="129" t="e">
        <f t="shared" si="19"/>
        <v>#DIV/0!</v>
      </c>
      <c r="BD33" s="133" t="e">
        <f t="shared" si="20"/>
        <v>#DIV/0!</v>
      </c>
      <c r="BE33" s="131"/>
      <c r="BF33" s="126"/>
      <c r="BG33" s="126"/>
      <c r="BH33" s="126"/>
      <c r="BI33" s="127"/>
      <c r="BJ33" s="126"/>
      <c r="BK33" s="126"/>
      <c r="BL33" s="126"/>
      <c r="BM33" s="126"/>
      <c r="BN33" s="126"/>
      <c r="BO33" s="127"/>
      <c r="BP33" s="126"/>
      <c r="BQ33" s="126"/>
      <c r="BR33" s="126"/>
      <c r="BS33" s="126"/>
      <c r="BT33" s="126"/>
      <c r="BU33" s="127"/>
      <c r="CH33" s="71">
        <v>7</v>
      </c>
      <c r="CI33" s="78" t="e">
        <f t="shared" si="21"/>
        <v>#DIV/0!</v>
      </c>
      <c r="CJ33" s="78" t="e">
        <f t="shared" si="22"/>
        <v>#DIV/0!</v>
      </c>
      <c r="CK33" s="78" t="e">
        <f t="shared" si="23"/>
        <v>#DIV/0!</v>
      </c>
      <c r="CL33" s="78" t="e">
        <f t="shared" si="24"/>
        <v>#DIV/0!</v>
      </c>
      <c r="CM33" s="78" t="e">
        <f t="shared" si="25"/>
        <v>#DIV/0!</v>
      </c>
      <c r="CN33" s="78" t="e">
        <f t="shared" si="26"/>
        <v>#DIV/0!</v>
      </c>
      <c r="CO33" s="78" t="e">
        <f t="shared" si="27"/>
        <v>#DIV/0!</v>
      </c>
      <c r="CP33" s="78" t="e">
        <f t="shared" si="28"/>
        <v>#DIV/0!</v>
      </c>
      <c r="CQ33" s="78" t="e">
        <f t="shared" si="29"/>
        <v>#DIV/0!</v>
      </c>
      <c r="CR33" s="78"/>
      <c r="CS33" s="78"/>
      <c r="CT33" s="79"/>
      <c r="CU33" s="52"/>
      <c r="CV33" s="52"/>
      <c r="CW33" s="52"/>
    </row>
    <row r="34" spans="1:101">
      <c r="A34" s="28" t="str">
        <f t="shared" si="10"/>
        <v>Alumno 9</v>
      </c>
      <c r="B34" s="50"/>
      <c r="C34" s="50"/>
      <c r="D34" s="50"/>
      <c r="E34" s="50"/>
      <c r="F34" s="50"/>
      <c r="G34" s="73" t="e">
        <f t="shared" si="11"/>
        <v>#DIV/0!</v>
      </c>
      <c r="H34" s="50"/>
      <c r="I34" s="50"/>
      <c r="J34" s="50"/>
      <c r="K34" s="50"/>
      <c r="L34" s="50"/>
      <c r="M34" s="73" t="e">
        <f t="shared" si="12"/>
        <v>#DIV/0!</v>
      </c>
      <c r="N34" s="50"/>
      <c r="O34" s="50"/>
      <c r="P34" s="50"/>
      <c r="Q34" s="50"/>
      <c r="R34" s="50"/>
      <c r="S34" s="73" t="e">
        <f t="shared" si="13"/>
        <v>#DIV/0!</v>
      </c>
      <c r="T34" s="50"/>
      <c r="U34" s="50"/>
      <c r="V34" s="50"/>
      <c r="W34" s="50"/>
      <c r="X34" s="50"/>
      <c r="Y34" s="73" t="e">
        <f t="shared" si="14"/>
        <v>#DIV/0!</v>
      </c>
      <c r="Z34" s="50"/>
      <c r="AA34" s="50"/>
      <c r="AB34" s="50"/>
      <c r="AC34" s="50"/>
      <c r="AD34" s="50"/>
      <c r="AE34" s="73" t="e">
        <f t="shared" si="15"/>
        <v>#DIV/0!</v>
      </c>
      <c r="AF34" s="50"/>
      <c r="AG34" s="50"/>
      <c r="AH34" s="50"/>
      <c r="AI34" s="50"/>
      <c r="AJ34" s="50"/>
      <c r="AK34" s="73" t="e">
        <f t="shared" si="16"/>
        <v>#DIV/0!</v>
      </c>
      <c r="AL34" s="50"/>
      <c r="AM34" s="50"/>
      <c r="AN34" s="50"/>
      <c r="AO34" s="50"/>
      <c r="AP34" s="50"/>
      <c r="AQ34" s="73" t="e">
        <f t="shared" si="17"/>
        <v>#DIV/0!</v>
      </c>
      <c r="AR34" s="50"/>
      <c r="AS34" s="50"/>
      <c r="AT34" s="50"/>
      <c r="AU34" s="50"/>
      <c r="AV34" s="50"/>
      <c r="AW34" s="73" t="e">
        <f t="shared" si="18"/>
        <v>#DIV/0!</v>
      </c>
      <c r="AX34" s="50"/>
      <c r="AY34" s="50"/>
      <c r="AZ34" s="50"/>
      <c r="BA34" s="50"/>
      <c r="BB34" s="50"/>
      <c r="BC34" s="129" t="e">
        <f t="shared" si="19"/>
        <v>#DIV/0!</v>
      </c>
      <c r="BD34" s="133" t="e">
        <f t="shared" si="20"/>
        <v>#DIV/0!</v>
      </c>
      <c r="BE34" s="131"/>
      <c r="BF34" s="126"/>
      <c r="BG34" s="126"/>
      <c r="BH34" s="126"/>
      <c r="BI34" s="127"/>
      <c r="BJ34" s="126"/>
      <c r="BK34" s="126"/>
      <c r="BL34" s="126"/>
      <c r="BM34" s="126"/>
      <c r="BN34" s="126"/>
      <c r="BO34" s="127"/>
      <c r="BP34" s="126"/>
      <c r="BQ34" s="126"/>
      <c r="BR34" s="126"/>
      <c r="BS34" s="126"/>
      <c r="BT34" s="126"/>
      <c r="BU34" s="127"/>
      <c r="CH34" s="71">
        <v>8</v>
      </c>
      <c r="CI34" s="78" t="e">
        <f t="shared" si="21"/>
        <v>#DIV/0!</v>
      </c>
      <c r="CJ34" s="78" t="e">
        <f t="shared" si="22"/>
        <v>#DIV/0!</v>
      </c>
      <c r="CK34" s="78" t="e">
        <f t="shared" si="23"/>
        <v>#DIV/0!</v>
      </c>
      <c r="CL34" s="78" t="e">
        <f t="shared" si="24"/>
        <v>#DIV/0!</v>
      </c>
      <c r="CM34" s="78" t="e">
        <f t="shared" si="25"/>
        <v>#DIV/0!</v>
      </c>
      <c r="CN34" s="78" t="e">
        <f t="shared" si="26"/>
        <v>#DIV/0!</v>
      </c>
      <c r="CO34" s="78" t="e">
        <f t="shared" si="27"/>
        <v>#DIV/0!</v>
      </c>
      <c r="CP34" s="78" t="e">
        <f t="shared" si="28"/>
        <v>#DIV/0!</v>
      </c>
      <c r="CQ34" s="78" t="e">
        <f t="shared" si="29"/>
        <v>#DIV/0!</v>
      </c>
      <c r="CR34" s="78"/>
      <c r="CS34" s="78"/>
      <c r="CT34" s="79"/>
      <c r="CU34" s="52"/>
      <c r="CV34" s="52"/>
      <c r="CW34" s="52"/>
    </row>
    <row r="35" spans="1:101">
      <c r="A35" s="28" t="str">
        <f t="shared" si="10"/>
        <v>Alumno 10</v>
      </c>
      <c r="B35" s="50"/>
      <c r="C35" s="50"/>
      <c r="D35" s="50"/>
      <c r="E35" s="50"/>
      <c r="F35" s="50"/>
      <c r="G35" s="73" t="e">
        <f t="shared" si="11"/>
        <v>#DIV/0!</v>
      </c>
      <c r="H35" s="50"/>
      <c r="I35" s="50"/>
      <c r="J35" s="50"/>
      <c r="K35" s="50"/>
      <c r="L35" s="50"/>
      <c r="M35" s="73" t="e">
        <f t="shared" si="12"/>
        <v>#DIV/0!</v>
      </c>
      <c r="N35" s="50"/>
      <c r="O35" s="50"/>
      <c r="P35" s="50"/>
      <c r="Q35" s="50"/>
      <c r="R35" s="50"/>
      <c r="S35" s="73" t="e">
        <f t="shared" si="13"/>
        <v>#DIV/0!</v>
      </c>
      <c r="T35" s="50"/>
      <c r="U35" s="50"/>
      <c r="V35" s="50"/>
      <c r="W35" s="50"/>
      <c r="X35" s="50"/>
      <c r="Y35" s="73" t="e">
        <f t="shared" si="14"/>
        <v>#DIV/0!</v>
      </c>
      <c r="Z35" s="50"/>
      <c r="AA35" s="50"/>
      <c r="AB35" s="50"/>
      <c r="AC35" s="50"/>
      <c r="AD35" s="50"/>
      <c r="AE35" s="73" t="e">
        <f t="shared" si="15"/>
        <v>#DIV/0!</v>
      </c>
      <c r="AF35" s="50"/>
      <c r="AG35" s="50"/>
      <c r="AH35" s="50"/>
      <c r="AI35" s="50"/>
      <c r="AJ35" s="50"/>
      <c r="AK35" s="73" t="e">
        <f t="shared" si="16"/>
        <v>#DIV/0!</v>
      </c>
      <c r="AL35" s="50"/>
      <c r="AM35" s="50"/>
      <c r="AN35" s="50"/>
      <c r="AO35" s="50"/>
      <c r="AP35" s="50"/>
      <c r="AQ35" s="73" t="e">
        <f t="shared" si="17"/>
        <v>#DIV/0!</v>
      </c>
      <c r="AR35" s="50"/>
      <c r="AS35" s="50"/>
      <c r="AT35" s="50"/>
      <c r="AU35" s="50"/>
      <c r="AV35" s="50"/>
      <c r="AW35" s="73" t="e">
        <f t="shared" si="18"/>
        <v>#DIV/0!</v>
      </c>
      <c r="AX35" s="50"/>
      <c r="AY35" s="50"/>
      <c r="AZ35" s="50"/>
      <c r="BA35" s="50"/>
      <c r="BB35" s="50"/>
      <c r="BC35" s="129" t="e">
        <f t="shared" si="19"/>
        <v>#DIV/0!</v>
      </c>
      <c r="BD35" s="133" t="e">
        <f t="shared" si="20"/>
        <v>#DIV/0!</v>
      </c>
      <c r="BE35" s="131"/>
      <c r="BF35" s="126"/>
      <c r="BG35" s="126"/>
      <c r="BH35" s="126"/>
      <c r="BI35" s="127"/>
      <c r="BJ35" s="126"/>
      <c r="BK35" s="126"/>
      <c r="BL35" s="126"/>
      <c r="BM35" s="126"/>
      <c r="BN35" s="126"/>
      <c r="BO35" s="127"/>
      <c r="BP35" s="126"/>
      <c r="BQ35" s="126"/>
      <c r="BR35" s="126"/>
      <c r="BS35" s="126"/>
      <c r="BT35" s="126"/>
      <c r="BU35" s="127"/>
      <c r="CH35" s="71">
        <v>9</v>
      </c>
      <c r="CI35" s="78" t="e">
        <f t="shared" si="21"/>
        <v>#DIV/0!</v>
      </c>
      <c r="CJ35" s="78" t="e">
        <f t="shared" si="22"/>
        <v>#DIV/0!</v>
      </c>
      <c r="CK35" s="78" t="e">
        <f t="shared" si="23"/>
        <v>#DIV/0!</v>
      </c>
      <c r="CL35" s="78" t="e">
        <f t="shared" si="24"/>
        <v>#DIV/0!</v>
      </c>
      <c r="CM35" s="78" t="e">
        <f t="shared" si="25"/>
        <v>#DIV/0!</v>
      </c>
      <c r="CN35" s="78" t="e">
        <f t="shared" si="26"/>
        <v>#DIV/0!</v>
      </c>
      <c r="CO35" s="78" t="e">
        <f t="shared" si="27"/>
        <v>#DIV/0!</v>
      </c>
      <c r="CP35" s="78" t="e">
        <f t="shared" si="28"/>
        <v>#DIV/0!</v>
      </c>
      <c r="CQ35" s="78" t="e">
        <f t="shared" si="29"/>
        <v>#DIV/0!</v>
      </c>
      <c r="CR35" s="78"/>
      <c r="CS35" s="78"/>
      <c r="CT35" s="79"/>
      <c r="CU35" s="52"/>
      <c r="CV35" s="52"/>
      <c r="CW35" s="52"/>
    </row>
    <row r="36" spans="1:101">
      <c r="A36" s="28" t="str">
        <f t="shared" si="10"/>
        <v>Alumno 11</v>
      </c>
      <c r="B36" s="50"/>
      <c r="C36" s="50"/>
      <c r="D36" s="50"/>
      <c r="E36" s="50"/>
      <c r="F36" s="50"/>
      <c r="G36" s="73" t="e">
        <f t="shared" si="11"/>
        <v>#DIV/0!</v>
      </c>
      <c r="H36" s="50"/>
      <c r="I36" s="50"/>
      <c r="J36" s="50"/>
      <c r="K36" s="50"/>
      <c r="L36" s="50"/>
      <c r="M36" s="73" t="e">
        <f t="shared" si="12"/>
        <v>#DIV/0!</v>
      </c>
      <c r="N36" s="50"/>
      <c r="O36" s="50"/>
      <c r="P36" s="50"/>
      <c r="Q36" s="50"/>
      <c r="R36" s="50"/>
      <c r="S36" s="73" t="e">
        <f t="shared" si="13"/>
        <v>#DIV/0!</v>
      </c>
      <c r="T36" s="50"/>
      <c r="U36" s="50"/>
      <c r="V36" s="50"/>
      <c r="W36" s="50"/>
      <c r="X36" s="50"/>
      <c r="Y36" s="73" t="e">
        <f t="shared" si="14"/>
        <v>#DIV/0!</v>
      </c>
      <c r="Z36" s="50"/>
      <c r="AA36" s="50"/>
      <c r="AB36" s="50"/>
      <c r="AC36" s="50"/>
      <c r="AD36" s="50"/>
      <c r="AE36" s="73" t="e">
        <f t="shared" si="15"/>
        <v>#DIV/0!</v>
      </c>
      <c r="AF36" s="50"/>
      <c r="AG36" s="50"/>
      <c r="AH36" s="50"/>
      <c r="AI36" s="50"/>
      <c r="AJ36" s="50"/>
      <c r="AK36" s="73" t="e">
        <f t="shared" si="16"/>
        <v>#DIV/0!</v>
      </c>
      <c r="AL36" s="50"/>
      <c r="AM36" s="50"/>
      <c r="AN36" s="50"/>
      <c r="AO36" s="50"/>
      <c r="AP36" s="50"/>
      <c r="AQ36" s="73" t="e">
        <f t="shared" si="17"/>
        <v>#DIV/0!</v>
      </c>
      <c r="AR36" s="50"/>
      <c r="AS36" s="50"/>
      <c r="AT36" s="50"/>
      <c r="AU36" s="50"/>
      <c r="AV36" s="50"/>
      <c r="AW36" s="73" t="e">
        <f t="shared" si="18"/>
        <v>#DIV/0!</v>
      </c>
      <c r="AX36" s="50"/>
      <c r="AY36" s="50"/>
      <c r="AZ36" s="50"/>
      <c r="BA36" s="50"/>
      <c r="BB36" s="50"/>
      <c r="BC36" s="129" t="e">
        <f t="shared" si="19"/>
        <v>#DIV/0!</v>
      </c>
      <c r="BD36" s="133" t="e">
        <f t="shared" si="20"/>
        <v>#DIV/0!</v>
      </c>
      <c r="BE36" s="131"/>
      <c r="BF36" s="126"/>
      <c r="BG36" s="126"/>
      <c r="BH36" s="126"/>
      <c r="BI36" s="127"/>
      <c r="BJ36" s="126"/>
      <c r="BK36" s="126"/>
      <c r="BL36" s="126"/>
      <c r="BM36" s="126"/>
      <c r="BN36" s="126"/>
      <c r="BO36" s="127"/>
      <c r="BP36" s="126"/>
      <c r="BQ36" s="126"/>
      <c r="BR36" s="126"/>
      <c r="BS36" s="126"/>
      <c r="BT36" s="126"/>
      <c r="BU36" s="127"/>
      <c r="CH36" s="71">
        <v>10</v>
      </c>
      <c r="CI36" s="78" t="e">
        <f t="shared" si="21"/>
        <v>#DIV/0!</v>
      </c>
      <c r="CJ36" s="78" t="e">
        <f t="shared" si="22"/>
        <v>#DIV/0!</v>
      </c>
      <c r="CK36" s="78" t="e">
        <f t="shared" si="23"/>
        <v>#DIV/0!</v>
      </c>
      <c r="CL36" s="78" t="e">
        <f t="shared" si="24"/>
        <v>#DIV/0!</v>
      </c>
      <c r="CM36" s="78" t="e">
        <f t="shared" si="25"/>
        <v>#DIV/0!</v>
      </c>
      <c r="CN36" s="78" t="e">
        <f t="shared" si="26"/>
        <v>#DIV/0!</v>
      </c>
      <c r="CO36" s="78" t="e">
        <f t="shared" si="27"/>
        <v>#DIV/0!</v>
      </c>
      <c r="CP36" s="78" t="e">
        <f t="shared" si="28"/>
        <v>#DIV/0!</v>
      </c>
      <c r="CQ36" s="78" t="e">
        <f t="shared" si="29"/>
        <v>#DIV/0!</v>
      </c>
      <c r="CR36" s="78"/>
      <c r="CS36" s="78"/>
      <c r="CT36" s="79"/>
      <c r="CU36" s="52"/>
      <c r="CV36" s="52"/>
      <c r="CW36" s="52"/>
    </row>
    <row r="37" spans="1:101">
      <c r="A37" s="28" t="str">
        <f t="shared" si="10"/>
        <v>Alumno 12</v>
      </c>
      <c r="B37" s="50"/>
      <c r="C37" s="50"/>
      <c r="D37" s="50"/>
      <c r="E37" s="50"/>
      <c r="F37" s="50"/>
      <c r="G37" s="73" t="e">
        <f t="shared" si="11"/>
        <v>#DIV/0!</v>
      </c>
      <c r="H37" s="50"/>
      <c r="I37" s="50"/>
      <c r="J37" s="50"/>
      <c r="K37" s="50"/>
      <c r="L37" s="50"/>
      <c r="M37" s="73" t="e">
        <f t="shared" si="12"/>
        <v>#DIV/0!</v>
      </c>
      <c r="N37" s="50"/>
      <c r="O37" s="50"/>
      <c r="P37" s="50"/>
      <c r="Q37" s="50"/>
      <c r="R37" s="50"/>
      <c r="S37" s="73" t="e">
        <f t="shared" si="13"/>
        <v>#DIV/0!</v>
      </c>
      <c r="T37" s="50"/>
      <c r="U37" s="50"/>
      <c r="V37" s="50"/>
      <c r="W37" s="50"/>
      <c r="X37" s="50"/>
      <c r="Y37" s="73" t="e">
        <f t="shared" si="14"/>
        <v>#DIV/0!</v>
      </c>
      <c r="Z37" s="50"/>
      <c r="AA37" s="50"/>
      <c r="AB37" s="50"/>
      <c r="AC37" s="50"/>
      <c r="AD37" s="50"/>
      <c r="AE37" s="73" t="e">
        <f t="shared" si="15"/>
        <v>#DIV/0!</v>
      </c>
      <c r="AF37" s="50"/>
      <c r="AG37" s="50"/>
      <c r="AH37" s="50"/>
      <c r="AI37" s="50"/>
      <c r="AJ37" s="50"/>
      <c r="AK37" s="73" t="e">
        <f t="shared" si="16"/>
        <v>#DIV/0!</v>
      </c>
      <c r="AL37" s="50"/>
      <c r="AM37" s="50"/>
      <c r="AN37" s="50"/>
      <c r="AO37" s="50"/>
      <c r="AP37" s="50"/>
      <c r="AQ37" s="73" t="e">
        <f t="shared" si="17"/>
        <v>#DIV/0!</v>
      </c>
      <c r="AR37" s="50"/>
      <c r="AS37" s="50"/>
      <c r="AT37" s="50"/>
      <c r="AU37" s="50"/>
      <c r="AV37" s="50"/>
      <c r="AW37" s="73" t="e">
        <f t="shared" si="18"/>
        <v>#DIV/0!</v>
      </c>
      <c r="AX37" s="50"/>
      <c r="AY37" s="50"/>
      <c r="AZ37" s="50"/>
      <c r="BA37" s="50"/>
      <c r="BB37" s="50"/>
      <c r="BC37" s="129" t="e">
        <f t="shared" si="19"/>
        <v>#DIV/0!</v>
      </c>
      <c r="BD37" s="133" t="e">
        <f t="shared" si="20"/>
        <v>#DIV/0!</v>
      </c>
      <c r="BE37" s="131"/>
      <c r="BF37" s="126"/>
      <c r="BG37" s="126"/>
      <c r="BH37" s="126"/>
      <c r="BI37" s="127"/>
      <c r="BJ37" s="126"/>
      <c r="BK37" s="126"/>
      <c r="BL37" s="126"/>
      <c r="BM37" s="126"/>
      <c r="BN37" s="126"/>
      <c r="BO37" s="127"/>
      <c r="BP37" s="126"/>
      <c r="BQ37" s="126"/>
      <c r="BR37" s="126"/>
      <c r="BS37" s="126"/>
      <c r="BT37" s="126"/>
      <c r="BU37" s="127"/>
      <c r="CH37" s="71">
        <v>11</v>
      </c>
      <c r="CI37" s="78" t="e">
        <f t="shared" si="21"/>
        <v>#DIV/0!</v>
      </c>
      <c r="CJ37" s="78" t="e">
        <f t="shared" si="22"/>
        <v>#DIV/0!</v>
      </c>
      <c r="CK37" s="78" t="e">
        <f t="shared" si="23"/>
        <v>#DIV/0!</v>
      </c>
      <c r="CL37" s="78" t="e">
        <f t="shared" si="24"/>
        <v>#DIV/0!</v>
      </c>
      <c r="CM37" s="78" t="e">
        <f t="shared" si="25"/>
        <v>#DIV/0!</v>
      </c>
      <c r="CN37" s="78" t="e">
        <f t="shared" si="26"/>
        <v>#DIV/0!</v>
      </c>
      <c r="CO37" s="78" t="e">
        <f t="shared" si="27"/>
        <v>#DIV/0!</v>
      </c>
      <c r="CP37" s="78" t="e">
        <f t="shared" si="28"/>
        <v>#DIV/0!</v>
      </c>
      <c r="CQ37" s="78" t="e">
        <f t="shared" si="29"/>
        <v>#DIV/0!</v>
      </c>
      <c r="CR37" s="78"/>
      <c r="CS37" s="78"/>
      <c r="CT37" s="79"/>
      <c r="CU37" s="52"/>
      <c r="CV37" s="52"/>
      <c r="CW37" s="52"/>
    </row>
    <row r="38" spans="1:101">
      <c r="A38" s="28" t="str">
        <f t="shared" si="10"/>
        <v>Alumno 13</v>
      </c>
      <c r="B38" s="50"/>
      <c r="C38" s="50"/>
      <c r="D38" s="50"/>
      <c r="E38" s="50"/>
      <c r="F38" s="50"/>
      <c r="G38" s="73" t="e">
        <f t="shared" si="11"/>
        <v>#DIV/0!</v>
      </c>
      <c r="H38" s="50"/>
      <c r="I38" s="50"/>
      <c r="J38" s="50"/>
      <c r="K38" s="50"/>
      <c r="L38" s="50"/>
      <c r="M38" s="73" t="e">
        <f t="shared" si="12"/>
        <v>#DIV/0!</v>
      </c>
      <c r="N38" s="50"/>
      <c r="O38" s="50"/>
      <c r="P38" s="50"/>
      <c r="Q38" s="50"/>
      <c r="R38" s="50"/>
      <c r="S38" s="73" t="e">
        <f t="shared" si="13"/>
        <v>#DIV/0!</v>
      </c>
      <c r="T38" s="50"/>
      <c r="U38" s="50"/>
      <c r="V38" s="50"/>
      <c r="W38" s="50"/>
      <c r="X38" s="50"/>
      <c r="Y38" s="73" t="e">
        <f t="shared" si="14"/>
        <v>#DIV/0!</v>
      </c>
      <c r="Z38" s="50"/>
      <c r="AA38" s="50"/>
      <c r="AB38" s="50"/>
      <c r="AC38" s="50"/>
      <c r="AD38" s="50"/>
      <c r="AE38" s="73" t="e">
        <f t="shared" si="15"/>
        <v>#DIV/0!</v>
      </c>
      <c r="AF38" s="50"/>
      <c r="AG38" s="50"/>
      <c r="AH38" s="50"/>
      <c r="AI38" s="50"/>
      <c r="AJ38" s="50"/>
      <c r="AK38" s="73" t="e">
        <f t="shared" si="16"/>
        <v>#DIV/0!</v>
      </c>
      <c r="AL38" s="50"/>
      <c r="AM38" s="50"/>
      <c r="AN38" s="50"/>
      <c r="AO38" s="50"/>
      <c r="AP38" s="50"/>
      <c r="AQ38" s="73" t="e">
        <f t="shared" si="17"/>
        <v>#DIV/0!</v>
      </c>
      <c r="AR38" s="50"/>
      <c r="AS38" s="50"/>
      <c r="AT38" s="50"/>
      <c r="AU38" s="50"/>
      <c r="AV38" s="50"/>
      <c r="AW38" s="73" t="e">
        <f t="shared" si="18"/>
        <v>#DIV/0!</v>
      </c>
      <c r="AX38" s="50"/>
      <c r="AY38" s="50"/>
      <c r="AZ38" s="50"/>
      <c r="BA38" s="50"/>
      <c r="BB38" s="50"/>
      <c r="BC38" s="129" t="e">
        <f t="shared" si="19"/>
        <v>#DIV/0!</v>
      </c>
      <c r="BD38" s="133" t="e">
        <f t="shared" si="20"/>
        <v>#DIV/0!</v>
      </c>
      <c r="BE38" s="131"/>
      <c r="BF38" s="126"/>
      <c r="BG38" s="126"/>
      <c r="BH38" s="126"/>
      <c r="BI38" s="127"/>
      <c r="BJ38" s="126"/>
      <c r="BK38" s="126"/>
      <c r="BL38" s="126"/>
      <c r="BM38" s="126"/>
      <c r="BN38" s="126"/>
      <c r="BO38" s="127"/>
      <c r="BP38" s="126"/>
      <c r="BQ38" s="126"/>
      <c r="BR38" s="126"/>
      <c r="BS38" s="126"/>
      <c r="BT38" s="126"/>
      <c r="BU38" s="127"/>
      <c r="CH38" s="71">
        <v>12</v>
      </c>
      <c r="CI38" s="78" t="e">
        <f t="shared" si="21"/>
        <v>#DIV/0!</v>
      </c>
      <c r="CJ38" s="78" t="e">
        <f t="shared" si="22"/>
        <v>#DIV/0!</v>
      </c>
      <c r="CK38" s="78" t="e">
        <f t="shared" si="23"/>
        <v>#DIV/0!</v>
      </c>
      <c r="CL38" s="78" t="e">
        <f t="shared" si="24"/>
        <v>#DIV/0!</v>
      </c>
      <c r="CM38" s="78" t="e">
        <f t="shared" si="25"/>
        <v>#DIV/0!</v>
      </c>
      <c r="CN38" s="78" t="e">
        <f t="shared" si="26"/>
        <v>#DIV/0!</v>
      </c>
      <c r="CO38" s="78" t="e">
        <f t="shared" si="27"/>
        <v>#DIV/0!</v>
      </c>
      <c r="CP38" s="78" t="e">
        <f t="shared" si="28"/>
        <v>#DIV/0!</v>
      </c>
      <c r="CQ38" s="78" t="e">
        <f t="shared" si="29"/>
        <v>#DIV/0!</v>
      </c>
      <c r="CR38" s="78"/>
      <c r="CS38" s="78"/>
      <c r="CT38" s="79"/>
      <c r="CU38" s="52"/>
      <c r="CV38" s="52"/>
      <c r="CW38" s="52"/>
    </row>
    <row r="39" spans="1:101">
      <c r="A39" s="28" t="str">
        <f t="shared" si="10"/>
        <v>Alumno 14</v>
      </c>
      <c r="B39" s="50"/>
      <c r="C39" s="50"/>
      <c r="D39" s="50"/>
      <c r="E39" s="50"/>
      <c r="F39" s="50"/>
      <c r="G39" s="73" t="e">
        <f t="shared" si="11"/>
        <v>#DIV/0!</v>
      </c>
      <c r="H39" s="50"/>
      <c r="I39" s="50"/>
      <c r="J39" s="50"/>
      <c r="K39" s="50"/>
      <c r="L39" s="50"/>
      <c r="M39" s="73" t="e">
        <f t="shared" si="12"/>
        <v>#DIV/0!</v>
      </c>
      <c r="N39" s="50"/>
      <c r="O39" s="50"/>
      <c r="P39" s="50"/>
      <c r="Q39" s="50"/>
      <c r="R39" s="50"/>
      <c r="S39" s="73" t="e">
        <f t="shared" si="13"/>
        <v>#DIV/0!</v>
      </c>
      <c r="T39" s="50"/>
      <c r="U39" s="50"/>
      <c r="V39" s="50"/>
      <c r="W39" s="50"/>
      <c r="X39" s="50"/>
      <c r="Y39" s="73" t="e">
        <f t="shared" si="14"/>
        <v>#DIV/0!</v>
      </c>
      <c r="Z39" s="50"/>
      <c r="AA39" s="50"/>
      <c r="AB39" s="50"/>
      <c r="AC39" s="50"/>
      <c r="AD39" s="50"/>
      <c r="AE39" s="73" t="e">
        <f t="shared" si="15"/>
        <v>#DIV/0!</v>
      </c>
      <c r="AF39" s="50"/>
      <c r="AG39" s="50"/>
      <c r="AH39" s="50"/>
      <c r="AI39" s="50"/>
      <c r="AJ39" s="50"/>
      <c r="AK39" s="73" t="e">
        <f t="shared" si="16"/>
        <v>#DIV/0!</v>
      </c>
      <c r="AL39" s="50"/>
      <c r="AM39" s="50"/>
      <c r="AN39" s="50"/>
      <c r="AO39" s="50"/>
      <c r="AP39" s="50"/>
      <c r="AQ39" s="73" t="e">
        <f t="shared" si="17"/>
        <v>#DIV/0!</v>
      </c>
      <c r="AR39" s="50"/>
      <c r="AS39" s="50"/>
      <c r="AT39" s="50"/>
      <c r="AU39" s="50"/>
      <c r="AV39" s="50"/>
      <c r="AW39" s="73" t="e">
        <f t="shared" si="18"/>
        <v>#DIV/0!</v>
      </c>
      <c r="AX39" s="50"/>
      <c r="AY39" s="50"/>
      <c r="AZ39" s="50"/>
      <c r="BA39" s="50"/>
      <c r="BB39" s="50"/>
      <c r="BC39" s="129" t="e">
        <f t="shared" si="19"/>
        <v>#DIV/0!</v>
      </c>
      <c r="BD39" s="133" t="e">
        <f t="shared" si="20"/>
        <v>#DIV/0!</v>
      </c>
      <c r="BE39" s="131"/>
      <c r="BF39" s="126"/>
      <c r="BG39" s="126"/>
      <c r="BH39" s="126"/>
      <c r="BI39" s="127"/>
      <c r="BJ39" s="126"/>
      <c r="BK39" s="126"/>
      <c r="BL39" s="126"/>
      <c r="BM39" s="126"/>
      <c r="BN39" s="126"/>
      <c r="BO39" s="127"/>
      <c r="BP39" s="126"/>
      <c r="BQ39" s="126"/>
      <c r="BR39" s="126"/>
      <c r="BS39" s="126"/>
      <c r="BT39" s="126"/>
      <c r="BU39" s="127"/>
      <c r="CH39" s="71">
        <v>13</v>
      </c>
      <c r="CI39" s="78" t="e">
        <f t="shared" si="21"/>
        <v>#DIV/0!</v>
      </c>
      <c r="CJ39" s="78" t="e">
        <f t="shared" si="22"/>
        <v>#DIV/0!</v>
      </c>
      <c r="CK39" s="78" t="e">
        <f t="shared" si="23"/>
        <v>#DIV/0!</v>
      </c>
      <c r="CL39" s="78" t="e">
        <f t="shared" si="24"/>
        <v>#DIV/0!</v>
      </c>
      <c r="CM39" s="78" t="e">
        <f t="shared" si="25"/>
        <v>#DIV/0!</v>
      </c>
      <c r="CN39" s="78" t="e">
        <f t="shared" si="26"/>
        <v>#DIV/0!</v>
      </c>
      <c r="CO39" s="78" t="e">
        <f t="shared" si="27"/>
        <v>#DIV/0!</v>
      </c>
      <c r="CP39" s="78" t="e">
        <f t="shared" si="28"/>
        <v>#DIV/0!</v>
      </c>
      <c r="CQ39" s="78" t="e">
        <f t="shared" si="29"/>
        <v>#DIV/0!</v>
      </c>
      <c r="CR39" s="78"/>
      <c r="CS39" s="78"/>
      <c r="CT39" s="79"/>
      <c r="CU39" s="52"/>
      <c r="CV39" s="52"/>
      <c r="CW39" s="52"/>
    </row>
    <row r="40" spans="1:101">
      <c r="A40" s="28" t="str">
        <f t="shared" si="10"/>
        <v>Alumno 15</v>
      </c>
      <c r="B40" s="50"/>
      <c r="C40" s="50"/>
      <c r="D40" s="50"/>
      <c r="E40" s="50"/>
      <c r="F40" s="50"/>
      <c r="G40" s="73" t="e">
        <f t="shared" si="11"/>
        <v>#DIV/0!</v>
      </c>
      <c r="H40" s="50"/>
      <c r="I40" s="50"/>
      <c r="J40" s="50"/>
      <c r="K40" s="50"/>
      <c r="L40" s="50"/>
      <c r="M40" s="73" t="e">
        <f t="shared" si="12"/>
        <v>#DIV/0!</v>
      </c>
      <c r="N40" s="50"/>
      <c r="O40" s="50"/>
      <c r="P40" s="50"/>
      <c r="Q40" s="50"/>
      <c r="R40" s="50"/>
      <c r="S40" s="73" t="e">
        <f t="shared" si="13"/>
        <v>#DIV/0!</v>
      </c>
      <c r="T40" s="50"/>
      <c r="U40" s="50"/>
      <c r="V40" s="50"/>
      <c r="W40" s="50"/>
      <c r="X40" s="50"/>
      <c r="Y40" s="73" t="e">
        <f t="shared" si="14"/>
        <v>#DIV/0!</v>
      </c>
      <c r="Z40" s="50"/>
      <c r="AA40" s="50"/>
      <c r="AB40" s="50"/>
      <c r="AC40" s="50"/>
      <c r="AD40" s="50"/>
      <c r="AE40" s="73" t="e">
        <f t="shared" si="15"/>
        <v>#DIV/0!</v>
      </c>
      <c r="AF40" s="50"/>
      <c r="AG40" s="50"/>
      <c r="AH40" s="50"/>
      <c r="AI40" s="50"/>
      <c r="AJ40" s="50"/>
      <c r="AK40" s="73" t="e">
        <f t="shared" si="16"/>
        <v>#DIV/0!</v>
      </c>
      <c r="AL40" s="50"/>
      <c r="AM40" s="50"/>
      <c r="AN40" s="50"/>
      <c r="AO40" s="50"/>
      <c r="AP40" s="50"/>
      <c r="AQ40" s="73" t="e">
        <f t="shared" si="17"/>
        <v>#DIV/0!</v>
      </c>
      <c r="AR40" s="50"/>
      <c r="AS40" s="50"/>
      <c r="AT40" s="50"/>
      <c r="AU40" s="50"/>
      <c r="AV40" s="50"/>
      <c r="AW40" s="73" t="e">
        <f t="shared" si="18"/>
        <v>#DIV/0!</v>
      </c>
      <c r="AX40" s="50"/>
      <c r="AY40" s="50"/>
      <c r="AZ40" s="50"/>
      <c r="BA40" s="50"/>
      <c r="BB40" s="50"/>
      <c r="BC40" s="129" t="e">
        <f t="shared" si="19"/>
        <v>#DIV/0!</v>
      </c>
      <c r="BD40" s="133" t="e">
        <f t="shared" si="20"/>
        <v>#DIV/0!</v>
      </c>
      <c r="BE40" s="131"/>
      <c r="BF40" s="126"/>
      <c r="BG40" s="126"/>
      <c r="BH40" s="126"/>
      <c r="BI40" s="127"/>
      <c r="BJ40" s="126"/>
      <c r="BK40" s="126"/>
      <c r="BL40" s="126"/>
      <c r="BM40" s="126"/>
      <c r="BN40" s="126"/>
      <c r="BO40" s="127"/>
      <c r="BP40" s="126"/>
      <c r="BQ40" s="126"/>
      <c r="BR40" s="126"/>
      <c r="BS40" s="126"/>
      <c r="BT40" s="126"/>
      <c r="BU40" s="127"/>
      <c r="CH40" s="71">
        <v>14</v>
      </c>
      <c r="CI40" s="78" t="e">
        <f t="shared" si="21"/>
        <v>#DIV/0!</v>
      </c>
      <c r="CJ40" s="78" t="e">
        <f t="shared" si="22"/>
        <v>#DIV/0!</v>
      </c>
      <c r="CK40" s="78" t="e">
        <f t="shared" si="23"/>
        <v>#DIV/0!</v>
      </c>
      <c r="CL40" s="78" t="e">
        <f t="shared" si="24"/>
        <v>#DIV/0!</v>
      </c>
      <c r="CM40" s="78" t="e">
        <f t="shared" si="25"/>
        <v>#DIV/0!</v>
      </c>
      <c r="CN40" s="78" t="e">
        <f t="shared" si="26"/>
        <v>#DIV/0!</v>
      </c>
      <c r="CO40" s="78" t="e">
        <f t="shared" si="27"/>
        <v>#DIV/0!</v>
      </c>
      <c r="CP40" s="78" t="e">
        <f t="shared" si="28"/>
        <v>#DIV/0!</v>
      </c>
      <c r="CQ40" s="78" t="e">
        <f t="shared" si="29"/>
        <v>#DIV/0!</v>
      </c>
      <c r="CR40" s="78"/>
      <c r="CS40" s="78"/>
      <c r="CT40" s="79"/>
      <c r="CU40" s="52"/>
      <c r="CV40" s="52"/>
      <c r="CW40" s="52"/>
    </row>
    <row r="41" spans="1:101">
      <c r="A41" s="28" t="str">
        <f t="shared" si="10"/>
        <v>Alumno 16</v>
      </c>
      <c r="B41" s="50"/>
      <c r="C41" s="50"/>
      <c r="D41" s="50"/>
      <c r="E41" s="50"/>
      <c r="F41" s="50"/>
      <c r="G41" s="73" t="e">
        <f t="shared" si="11"/>
        <v>#DIV/0!</v>
      </c>
      <c r="H41" s="50"/>
      <c r="I41" s="50"/>
      <c r="J41" s="50"/>
      <c r="K41" s="50"/>
      <c r="L41" s="50"/>
      <c r="M41" s="73" t="e">
        <f t="shared" si="12"/>
        <v>#DIV/0!</v>
      </c>
      <c r="N41" s="50"/>
      <c r="O41" s="50"/>
      <c r="P41" s="50"/>
      <c r="Q41" s="50"/>
      <c r="R41" s="50"/>
      <c r="S41" s="73" t="e">
        <f t="shared" si="13"/>
        <v>#DIV/0!</v>
      </c>
      <c r="T41" s="50"/>
      <c r="U41" s="50"/>
      <c r="V41" s="50"/>
      <c r="W41" s="50"/>
      <c r="X41" s="50"/>
      <c r="Y41" s="73" t="e">
        <f t="shared" si="14"/>
        <v>#DIV/0!</v>
      </c>
      <c r="Z41" s="50"/>
      <c r="AA41" s="50"/>
      <c r="AB41" s="50"/>
      <c r="AC41" s="50"/>
      <c r="AD41" s="50"/>
      <c r="AE41" s="73" t="e">
        <f t="shared" si="15"/>
        <v>#DIV/0!</v>
      </c>
      <c r="AF41" s="50"/>
      <c r="AG41" s="50"/>
      <c r="AH41" s="50"/>
      <c r="AI41" s="50"/>
      <c r="AJ41" s="50"/>
      <c r="AK41" s="73" t="e">
        <f t="shared" si="16"/>
        <v>#DIV/0!</v>
      </c>
      <c r="AL41" s="50"/>
      <c r="AM41" s="50"/>
      <c r="AN41" s="50"/>
      <c r="AO41" s="50"/>
      <c r="AP41" s="50"/>
      <c r="AQ41" s="73" t="e">
        <f t="shared" si="17"/>
        <v>#DIV/0!</v>
      </c>
      <c r="AR41" s="50"/>
      <c r="AS41" s="50"/>
      <c r="AT41" s="50"/>
      <c r="AU41" s="50"/>
      <c r="AV41" s="50"/>
      <c r="AW41" s="73" t="e">
        <f t="shared" si="18"/>
        <v>#DIV/0!</v>
      </c>
      <c r="AX41" s="50"/>
      <c r="AY41" s="50"/>
      <c r="AZ41" s="50"/>
      <c r="BA41" s="50"/>
      <c r="BB41" s="50"/>
      <c r="BC41" s="129" t="e">
        <f t="shared" si="19"/>
        <v>#DIV/0!</v>
      </c>
      <c r="BD41" s="133" t="e">
        <f t="shared" si="20"/>
        <v>#DIV/0!</v>
      </c>
      <c r="BE41" s="131"/>
      <c r="BF41" s="126"/>
      <c r="BG41" s="126"/>
      <c r="BH41" s="126"/>
      <c r="BI41" s="127"/>
      <c r="BJ41" s="126"/>
      <c r="BK41" s="126"/>
      <c r="BL41" s="126"/>
      <c r="BM41" s="126"/>
      <c r="BN41" s="126"/>
      <c r="BO41" s="127"/>
      <c r="BP41" s="126"/>
      <c r="BQ41" s="126"/>
      <c r="BR41" s="126"/>
      <c r="BS41" s="126"/>
      <c r="BT41" s="126"/>
      <c r="BU41" s="127"/>
      <c r="CH41" s="71">
        <v>15</v>
      </c>
      <c r="CI41" s="78" t="e">
        <f t="shared" si="21"/>
        <v>#DIV/0!</v>
      </c>
      <c r="CJ41" s="78" t="e">
        <f t="shared" si="22"/>
        <v>#DIV/0!</v>
      </c>
      <c r="CK41" s="78" t="e">
        <f t="shared" si="23"/>
        <v>#DIV/0!</v>
      </c>
      <c r="CL41" s="78" t="e">
        <f t="shared" si="24"/>
        <v>#DIV/0!</v>
      </c>
      <c r="CM41" s="78" t="e">
        <f t="shared" si="25"/>
        <v>#DIV/0!</v>
      </c>
      <c r="CN41" s="78" t="e">
        <f t="shared" si="26"/>
        <v>#DIV/0!</v>
      </c>
      <c r="CO41" s="78" t="e">
        <f t="shared" si="27"/>
        <v>#DIV/0!</v>
      </c>
      <c r="CP41" s="78" t="e">
        <f t="shared" si="28"/>
        <v>#DIV/0!</v>
      </c>
      <c r="CQ41" s="78" t="e">
        <f t="shared" si="29"/>
        <v>#DIV/0!</v>
      </c>
      <c r="CR41" s="78"/>
      <c r="CS41" s="78"/>
      <c r="CT41" s="79"/>
      <c r="CU41" s="52"/>
      <c r="CV41" s="52"/>
      <c r="CW41" s="52"/>
    </row>
    <row r="42" spans="1:101">
      <c r="A42" s="28" t="str">
        <f t="shared" si="10"/>
        <v>Alumno 17</v>
      </c>
      <c r="B42" s="50"/>
      <c r="C42" s="50"/>
      <c r="D42" s="50"/>
      <c r="E42" s="50"/>
      <c r="F42" s="50"/>
      <c r="G42" s="73" t="e">
        <f t="shared" si="11"/>
        <v>#DIV/0!</v>
      </c>
      <c r="H42" s="50"/>
      <c r="I42" s="50"/>
      <c r="J42" s="50"/>
      <c r="K42" s="50"/>
      <c r="L42" s="50"/>
      <c r="M42" s="73" t="e">
        <f t="shared" si="12"/>
        <v>#DIV/0!</v>
      </c>
      <c r="N42" s="50"/>
      <c r="O42" s="50"/>
      <c r="P42" s="50"/>
      <c r="Q42" s="50"/>
      <c r="R42" s="50"/>
      <c r="S42" s="73" t="e">
        <f t="shared" si="13"/>
        <v>#DIV/0!</v>
      </c>
      <c r="T42" s="50"/>
      <c r="U42" s="50"/>
      <c r="V42" s="50"/>
      <c r="W42" s="50"/>
      <c r="X42" s="50"/>
      <c r="Y42" s="73" t="e">
        <f t="shared" si="14"/>
        <v>#DIV/0!</v>
      </c>
      <c r="Z42" s="50"/>
      <c r="AA42" s="50"/>
      <c r="AB42" s="50"/>
      <c r="AC42" s="50"/>
      <c r="AD42" s="50"/>
      <c r="AE42" s="73" t="e">
        <f t="shared" si="15"/>
        <v>#DIV/0!</v>
      </c>
      <c r="AF42" s="50"/>
      <c r="AG42" s="50"/>
      <c r="AH42" s="50"/>
      <c r="AI42" s="50"/>
      <c r="AJ42" s="50"/>
      <c r="AK42" s="73" t="e">
        <f t="shared" si="16"/>
        <v>#DIV/0!</v>
      </c>
      <c r="AL42" s="50"/>
      <c r="AM42" s="50"/>
      <c r="AN42" s="50"/>
      <c r="AO42" s="50"/>
      <c r="AP42" s="50"/>
      <c r="AQ42" s="73" t="e">
        <f t="shared" si="17"/>
        <v>#DIV/0!</v>
      </c>
      <c r="AR42" s="50"/>
      <c r="AS42" s="50"/>
      <c r="AT42" s="50"/>
      <c r="AU42" s="50"/>
      <c r="AV42" s="50"/>
      <c r="AW42" s="73" t="e">
        <f t="shared" si="18"/>
        <v>#DIV/0!</v>
      </c>
      <c r="AX42" s="50"/>
      <c r="AY42" s="50"/>
      <c r="AZ42" s="50"/>
      <c r="BA42" s="50"/>
      <c r="BB42" s="50"/>
      <c r="BC42" s="129" t="e">
        <f t="shared" si="19"/>
        <v>#DIV/0!</v>
      </c>
      <c r="BD42" s="133" t="e">
        <f t="shared" si="20"/>
        <v>#DIV/0!</v>
      </c>
      <c r="BE42" s="131"/>
      <c r="BF42" s="126"/>
      <c r="BG42" s="126"/>
      <c r="BH42" s="126"/>
      <c r="BI42" s="127"/>
      <c r="BJ42" s="126"/>
      <c r="BK42" s="126"/>
      <c r="BL42" s="126"/>
      <c r="BM42" s="126"/>
      <c r="BN42" s="126"/>
      <c r="BO42" s="127"/>
      <c r="BP42" s="126"/>
      <c r="BQ42" s="126"/>
      <c r="BR42" s="126"/>
      <c r="BS42" s="126"/>
      <c r="BT42" s="126"/>
      <c r="BU42" s="127"/>
      <c r="CH42" s="71">
        <v>16</v>
      </c>
      <c r="CI42" s="78" t="e">
        <f t="shared" si="21"/>
        <v>#DIV/0!</v>
      </c>
      <c r="CJ42" s="78" t="e">
        <f t="shared" si="22"/>
        <v>#DIV/0!</v>
      </c>
      <c r="CK42" s="78" t="e">
        <f t="shared" si="23"/>
        <v>#DIV/0!</v>
      </c>
      <c r="CL42" s="78" t="e">
        <f t="shared" si="24"/>
        <v>#DIV/0!</v>
      </c>
      <c r="CM42" s="78" t="e">
        <f t="shared" si="25"/>
        <v>#DIV/0!</v>
      </c>
      <c r="CN42" s="78" t="e">
        <f t="shared" si="26"/>
        <v>#DIV/0!</v>
      </c>
      <c r="CO42" s="78" t="e">
        <f t="shared" si="27"/>
        <v>#DIV/0!</v>
      </c>
      <c r="CP42" s="78" t="e">
        <f t="shared" si="28"/>
        <v>#DIV/0!</v>
      </c>
      <c r="CQ42" s="78" t="e">
        <f t="shared" si="29"/>
        <v>#DIV/0!</v>
      </c>
      <c r="CR42" s="78"/>
      <c r="CS42" s="78"/>
      <c r="CT42" s="79"/>
      <c r="CU42" s="52"/>
      <c r="CV42" s="52"/>
      <c r="CW42" s="52"/>
    </row>
    <row r="43" spans="1:101">
      <c r="A43" s="28" t="str">
        <f t="shared" si="10"/>
        <v>Alumno 18</v>
      </c>
      <c r="B43" s="50"/>
      <c r="C43" s="50"/>
      <c r="D43" s="50"/>
      <c r="E43" s="50"/>
      <c r="F43" s="50"/>
      <c r="G43" s="73" t="e">
        <f t="shared" si="11"/>
        <v>#DIV/0!</v>
      </c>
      <c r="H43" s="50"/>
      <c r="I43" s="50"/>
      <c r="J43" s="50"/>
      <c r="K43" s="50"/>
      <c r="L43" s="50"/>
      <c r="M43" s="73" t="e">
        <f t="shared" si="12"/>
        <v>#DIV/0!</v>
      </c>
      <c r="N43" s="50"/>
      <c r="O43" s="50"/>
      <c r="P43" s="50"/>
      <c r="Q43" s="50"/>
      <c r="R43" s="50"/>
      <c r="S43" s="73" t="e">
        <f t="shared" si="13"/>
        <v>#DIV/0!</v>
      </c>
      <c r="T43" s="50"/>
      <c r="U43" s="50"/>
      <c r="V43" s="50"/>
      <c r="W43" s="50"/>
      <c r="X43" s="50"/>
      <c r="Y43" s="73" t="e">
        <f t="shared" si="14"/>
        <v>#DIV/0!</v>
      </c>
      <c r="Z43" s="50"/>
      <c r="AA43" s="50"/>
      <c r="AB43" s="50"/>
      <c r="AC43" s="50"/>
      <c r="AD43" s="50"/>
      <c r="AE43" s="73" t="e">
        <f t="shared" si="15"/>
        <v>#DIV/0!</v>
      </c>
      <c r="AF43" s="50"/>
      <c r="AG43" s="50"/>
      <c r="AH43" s="50"/>
      <c r="AI43" s="50"/>
      <c r="AJ43" s="50"/>
      <c r="AK43" s="73" t="e">
        <f t="shared" si="16"/>
        <v>#DIV/0!</v>
      </c>
      <c r="AL43" s="50"/>
      <c r="AM43" s="50"/>
      <c r="AN43" s="50"/>
      <c r="AO43" s="50"/>
      <c r="AP43" s="50"/>
      <c r="AQ43" s="73" t="e">
        <f t="shared" si="17"/>
        <v>#DIV/0!</v>
      </c>
      <c r="AR43" s="50"/>
      <c r="AS43" s="50"/>
      <c r="AT43" s="50"/>
      <c r="AU43" s="50"/>
      <c r="AV43" s="50"/>
      <c r="AW43" s="73" t="e">
        <f t="shared" si="18"/>
        <v>#DIV/0!</v>
      </c>
      <c r="AX43" s="50"/>
      <c r="AY43" s="50"/>
      <c r="AZ43" s="50"/>
      <c r="BA43" s="50"/>
      <c r="BB43" s="50"/>
      <c r="BC43" s="129" t="e">
        <f t="shared" si="19"/>
        <v>#DIV/0!</v>
      </c>
      <c r="BD43" s="133" t="e">
        <f t="shared" si="20"/>
        <v>#DIV/0!</v>
      </c>
      <c r="BE43" s="131"/>
      <c r="BF43" s="126"/>
      <c r="BG43" s="126"/>
      <c r="BH43" s="126"/>
      <c r="BI43" s="127"/>
      <c r="BJ43" s="126"/>
      <c r="BK43" s="126"/>
      <c r="BL43" s="126"/>
      <c r="BM43" s="126"/>
      <c r="BN43" s="126"/>
      <c r="BO43" s="127"/>
      <c r="BP43" s="126"/>
      <c r="BQ43" s="126"/>
      <c r="BR43" s="126"/>
      <c r="BS43" s="126"/>
      <c r="BT43" s="126"/>
      <c r="BU43" s="127"/>
      <c r="CH43" s="71">
        <v>17</v>
      </c>
      <c r="CI43" s="78" t="e">
        <f t="shared" si="21"/>
        <v>#DIV/0!</v>
      </c>
      <c r="CJ43" s="78" t="e">
        <f t="shared" si="22"/>
        <v>#DIV/0!</v>
      </c>
      <c r="CK43" s="78" t="e">
        <f t="shared" si="23"/>
        <v>#DIV/0!</v>
      </c>
      <c r="CL43" s="78" t="e">
        <f t="shared" si="24"/>
        <v>#DIV/0!</v>
      </c>
      <c r="CM43" s="78" t="e">
        <f t="shared" si="25"/>
        <v>#DIV/0!</v>
      </c>
      <c r="CN43" s="78" t="e">
        <f t="shared" si="26"/>
        <v>#DIV/0!</v>
      </c>
      <c r="CO43" s="78" t="e">
        <f t="shared" si="27"/>
        <v>#DIV/0!</v>
      </c>
      <c r="CP43" s="78" t="e">
        <f t="shared" si="28"/>
        <v>#DIV/0!</v>
      </c>
      <c r="CQ43" s="78" t="e">
        <f t="shared" si="29"/>
        <v>#DIV/0!</v>
      </c>
      <c r="CR43" s="78"/>
      <c r="CS43" s="78"/>
      <c r="CT43" s="79"/>
      <c r="CU43" s="52"/>
      <c r="CV43" s="52"/>
      <c r="CW43" s="52"/>
    </row>
    <row r="44" spans="1:101">
      <c r="A44" s="38"/>
      <c r="B44" s="53"/>
      <c r="C44" s="53"/>
      <c r="D44" s="53"/>
      <c r="E44" s="54"/>
      <c r="F44" s="54"/>
      <c r="G44" s="54"/>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4"/>
      <c r="BE44" s="54"/>
      <c r="BF44" s="54"/>
      <c r="BG44" s="54"/>
      <c r="BH44" s="54"/>
      <c r="BI44" s="54"/>
      <c r="BJ44" s="54"/>
      <c r="BK44" s="54"/>
      <c r="BL44" s="54"/>
      <c r="BM44" s="54"/>
      <c r="CH44" s="71">
        <v>18</v>
      </c>
      <c r="CI44" s="78" t="e">
        <f t="shared" si="21"/>
        <v>#DIV/0!</v>
      </c>
      <c r="CJ44" s="78" t="e">
        <f t="shared" si="22"/>
        <v>#DIV/0!</v>
      </c>
      <c r="CK44" s="78" t="e">
        <f t="shared" si="23"/>
        <v>#DIV/0!</v>
      </c>
      <c r="CL44" s="78" t="e">
        <f t="shared" si="24"/>
        <v>#DIV/0!</v>
      </c>
      <c r="CM44" s="78" t="e">
        <f t="shared" si="25"/>
        <v>#DIV/0!</v>
      </c>
      <c r="CN44" s="78" t="e">
        <f t="shared" si="26"/>
        <v>#DIV/0!</v>
      </c>
      <c r="CO44" s="78" t="e">
        <f t="shared" si="27"/>
        <v>#DIV/0!</v>
      </c>
      <c r="CP44" s="78" t="e">
        <f t="shared" si="28"/>
        <v>#DIV/0!</v>
      </c>
      <c r="CQ44" s="78" t="e">
        <f t="shared" si="29"/>
        <v>#DIV/0!</v>
      </c>
      <c r="CR44" s="78"/>
      <c r="CS44" s="78"/>
      <c r="CT44" s="79"/>
      <c r="CU44" s="52"/>
      <c r="CV44" s="52"/>
      <c r="CW44" s="52"/>
    </row>
    <row r="46" spans="1:101" ht="49.5" customHeight="1">
      <c r="A46" s="30"/>
      <c r="B46" s="205" t="s">
        <v>100</v>
      </c>
      <c r="C46" s="206"/>
      <c r="D46" s="206"/>
      <c r="E46" s="206"/>
      <c r="F46" s="206"/>
      <c r="G46" s="207"/>
      <c r="H46" s="56"/>
      <c r="I46" s="205" t="s">
        <v>100</v>
      </c>
      <c r="J46" s="206"/>
      <c r="K46" s="206"/>
      <c r="L46" s="206"/>
      <c r="M46" s="206"/>
      <c r="N46" s="207"/>
      <c r="P46" s="205" t="s">
        <v>100</v>
      </c>
      <c r="Q46" s="206"/>
      <c r="R46" s="206"/>
      <c r="S46" s="206"/>
      <c r="T46" s="206"/>
      <c r="U46" s="207"/>
      <c r="W46" s="205" t="s">
        <v>100</v>
      </c>
      <c r="X46" s="206"/>
      <c r="Y46" s="206"/>
      <c r="Z46" s="206"/>
      <c r="AA46" s="206"/>
      <c r="AB46" s="207"/>
      <c r="AC46" s="57"/>
      <c r="AD46" s="205" t="s">
        <v>100</v>
      </c>
      <c r="AE46" s="206"/>
      <c r="AF46" s="206"/>
      <c r="AG46" s="206"/>
      <c r="AH46" s="206"/>
      <c r="AI46" s="207"/>
      <c r="AK46" s="205" t="s">
        <v>100</v>
      </c>
      <c r="AL46" s="206"/>
      <c r="AM46" s="206"/>
      <c r="AN46" s="206"/>
      <c r="AO46" s="206"/>
      <c r="AP46" s="207"/>
      <c r="AQ46" s="57"/>
      <c r="AR46" s="205" t="s">
        <v>100</v>
      </c>
      <c r="AS46" s="206"/>
      <c r="AT46" s="206"/>
      <c r="AU46" s="206"/>
      <c r="AV46" s="206"/>
      <c r="AW46" s="207"/>
      <c r="AY46" s="205" t="s">
        <v>100</v>
      </c>
      <c r="AZ46" s="206"/>
      <c r="BA46" s="206"/>
      <c r="BB46" s="206"/>
      <c r="BC46" s="206"/>
      <c r="BD46" s="207"/>
      <c r="BE46" s="57"/>
      <c r="BF46" s="205" t="s">
        <v>100</v>
      </c>
      <c r="BG46" s="206"/>
      <c r="BH46" s="206"/>
      <c r="BI46" s="206"/>
      <c r="BJ46" s="206"/>
      <c r="BK46" s="207"/>
      <c r="BM46" s="140"/>
      <c r="BN46" s="140"/>
      <c r="BO46" s="140"/>
      <c r="BP46" s="140"/>
      <c r="BQ46" s="140"/>
      <c r="BR46" s="140"/>
      <c r="BS46" s="55"/>
      <c r="BT46" s="208"/>
      <c r="BU46" s="208"/>
      <c r="BV46" s="208"/>
      <c r="BW46" s="208"/>
      <c r="BX46" s="208"/>
      <c r="BY46" s="208"/>
      <c r="BZ46" s="55"/>
      <c r="CA46" s="208"/>
      <c r="CB46" s="208"/>
      <c r="CC46" s="208"/>
      <c r="CD46" s="208"/>
      <c r="CE46" s="208"/>
      <c r="CF46" s="208"/>
      <c r="CG46" s="55"/>
      <c r="CH46" s="136"/>
      <c r="CI46" s="59"/>
      <c r="CJ46" s="59"/>
      <c r="CK46" s="59"/>
      <c r="CL46" s="59"/>
      <c r="CM46" s="59"/>
      <c r="CN46" s="60"/>
      <c r="CO46" s="59"/>
      <c r="CP46" s="59"/>
      <c r="CQ46" s="59"/>
      <c r="CR46" s="59"/>
      <c r="CS46" s="59"/>
      <c r="CT46" s="59"/>
      <c r="CU46" s="59"/>
    </row>
    <row r="47" spans="1:101" ht="153" customHeight="1">
      <c r="A47" s="30"/>
      <c r="B47" s="61" t="s">
        <v>82</v>
      </c>
      <c r="C47" s="61" t="s">
        <v>5</v>
      </c>
      <c r="D47" s="61" t="s">
        <v>6</v>
      </c>
      <c r="E47" s="61" t="s">
        <v>7</v>
      </c>
      <c r="F47" s="61" t="s">
        <v>8</v>
      </c>
      <c r="G47" s="61" t="s">
        <v>9</v>
      </c>
      <c r="H47" s="62" t="s">
        <v>80</v>
      </c>
      <c r="I47" s="61" t="s">
        <v>4</v>
      </c>
      <c r="J47" s="61" t="s">
        <v>5</v>
      </c>
      <c r="K47" s="61" t="s">
        <v>6</v>
      </c>
      <c r="L47" s="61" t="s">
        <v>7</v>
      </c>
      <c r="M47" s="61" t="s">
        <v>8</v>
      </c>
      <c r="N47" s="61" t="s">
        <v>9</v>
      </c>
      <c r="O47" s="62" t="s">
        <v>85</v>
      </c>
      <c r="P47" s="61" t="s">
        <v>4</v>
      </c>
      <c r="Q47" s="61" t="s">
        <v>5</v>
      </c>
      <c r="R47" s="61" t="s">
        <v>6</v>
      </c>
      <c r="S47" s="61" t="s">
        <v>7</v>
      </c>
      <c r="T47" s="61" t="s">
        <v>8</v>
      </c>
      <c r="U47" s="61" t="s">
        <v>9</v>
      </c>
      <c r="V47" s="62" t="s">
        <v>86</v>
      </c>
      <c r="W47" s="61" t="s">
        <v>4</v>
      </c>
      <c r="X47" s="61" t="s">
        <v>5</v>
      </c>
      <c r="Y47" s="61" t="s">
        <v>6</v>
      </c>
      <c r="Z47" s="61" t="s">
        <v>7</v>
      </c>
      <c r="AA47" s="61" t="s">
        <v>8</v>
      </c>
      <c r="AB47" s="61" t="s">
        <v>9</v>
      </c>
      <c r="AC47" s="62" t="s">
        <v>87</v>
      </c>
      <c r="AD47" s="61" t="s">
        <v>4</v>
      </c>
      <c r="AE47" s="61" t="s">
        <v>5</v>
      </c>
      <c r="AF47" s="61" t="s">
        <v>6</v>
      </c>
      <c r="AG47" s="61" t="s">
        <v>7</v>
      </c>
      <c r="AH47" s="61" t="s">
        <v>8</v>
      </c>
      <c r="AI47" s="61" t="s">
        <v>9</v>
      </c>
      <c r="AJ47" s="62" t="s">
        <v>88</v>
      </c>
      <c r="AK47" s="61" t="s">
        <v>4</v>
      </c>
      <c r="AL47" s="61" t="s">
        <v>5</v>
      </c>
      <c r="AM47" s="61" t="s">
        <v>6</v>
      </c>
      <c r="AN47" s="61" t="s">
        <v>7</v>
      </c>
      <c r="AO47" s="61" t="s">
        <v>8</v>
      </c>
      <c r="AP47" s="61" t="s">
        <v>9</v>
      </c>
      <c r="AQ47" s="62" t="s">
        <v>89</v>
      </c>
      <c r="AR47" s="61" t="s">
        <v>4</v>
      </c>
      <c r="AS47" s="61" t="s">
        <v>5</v>
      </c>
      <c r="AT47" s="61" t="s">
        <v>6</v>
      </c>
      <c r="AU47" s="61" t="s">
        <v>7</v>
      </c>
      <c r="AV47" s="61" t="s">
        <v>8</v>
      </c>
      <c r="AW47" s="61" t="s">
        <v>9</v>
      </c>
      <c r="AX47" s="62" t="s">
        <v>90</v>
      </c>
      <c r="AY47" s="61" t="s">
        <v>4</v>
      </c>
      <c r="AZ47" s="61" t="s">
        <v>5</v>
      </c>
      <c r="BA47" s="61" t="s">
        <v>6</v>
      </c>
      <c r="BB47" s="61" t="s">
        <v>7</v>
      </c>
      <c r="BC47" s="61" t="s">
        <v>8</v>
      </c>
      <c r="BD47" s="61" t="s">
        <v>9</v>
      </c>
      <c r="BE47" s="62" t="s">
        <v>91</v>
      </c>
      <c r="BF47" s="61" t="s">
        <v>4</v>
      </c>
      <c r="BG47" s="61" t="s">
        <v>5</v>
      </c>
      <c r="BH47" s="61" t="s">
        <v>6</v>
      </c>
      <c r="BI47" s="61" t="s">
        <v>7</v>
      </c>
      <c r="BJ47" s="61" t="s">
        <v>8</v>
      </c>
      <c r="BK47" s="63" t="s">
        <v>9</v>
      </c>
      <c r="BL47" s="134" t="s">
        <v>84</v>
      </c>
      <c r="BM47" s="137" t="s">
        <v>83</v>
      </c>
      <c r="BN47" s="139"/>
      <c r="BO47" s="139"/>
      <c r="BP47" s="139"/>
      <c r="BQ47" s="139"/>
      <c r="BR47" s="139"/>
      <c r="BS47" s="125"/>
      <c r="BT47" s="139"/>
      <c r="BU47" s="139"/>
      <c r="BV47" s="139"/>
      <c r="BW47" s="139"/>
      <c r="BX47" s="139"/>
      <c r="BY47" s="139"/>
      <c r="BZ47" s="125"/>
      <c r="CA47" s="139"/>
      <c r="CB47" s="139"/>
      <c r="CC47" s="139"/>
      <c r="CD47" s="139"/>
      <c r="CE47" s="139"/>
      <c r="CF47" s="139"/>
      <c r="CG47" s="125"/>
      <c r="CI47" s="65"/>
      <c r="CJ47" s="65"/>
      <c r="CK47" s="65"/>
      <c r="CL47" s="65"/>
      <c r="CM47" s="65"/>
      <c r="CN47" s="66"/>
      <c r="CO47" s="65"/>
      <c r="CP47" s="65"/>
      <c r="CQ47" s="65"/>
      <c r="CR47" s="65"/>
      <c r="CS47" s="65"/>
      <c r="CT47" s="65"/>
      <c r="CU47" s="66"/>
    </row>
    <row r="48" spans="1:101">
      <c r="A48" s="28" t="str">
        <f>A26</f>
        <v>Alumno 1</v>
      </c>
      <c r="B48" s="30"/>
      <c r="C48" s="30"/>
      <c r="D48" s="30"/>
      <c r="E48" s="30"/>
      <c r="F48" s="30"/>
      <c r="G48" s="30"/>
      <c r="H48" s="75" t="e">
        <f>AVERAGE(B48:G48)/4*10</f>
        <v>#DIV/0!</v>
      </c>
      <c r="I48" s="30"/>
      <c r="J48" s="30"/>
      <c r="K48" s="30"/>
      <c r="L48" s="30"/>
      <c r="M48" s="30"/>
      <c r="N48" s="30"/>
      <c r="O48" s="75" t="e">
        <f>AVERAGE(I48:N48)/4*10</f>
        <v>#DIV/0!</v>
      </c>
      <c r="P48" s="30"/>
      <c r="Q48" s="30"/>
      <c r="R48" s="30"/>
      <c r="S48" s="30"/>
      <c r="T48" s="30"/>
      <c r="U48" s="30"/>
      <c r="V48" s="75" t="e">
        <f>AVERAGE(P48:U48)/4*10</f>
        <v>#DIV/0!</v>
      </c>
      <c r="W48" s="30"/>
      <c r="X48" s="30"/>
      <c r="Y48" s="30"/>
      <c r="Z48" s="30"/>
      <c r="AA48" s="30"/>
      <c r="AB48" s="30"/>
      <c r="AC48" s="75" t="e">
        <f>AVERAGE(W48:AB48)/4*10</f>
        <v>#DIV/0!</v>
      </c>
      <c r="AD48" s="30"/>
      <c r="AE48" s="30"/>
      <c r="AF48" s="30"/>
      <c r="AG48" s="30"/>
      <c r="AH48" s="30"/>
      <c r="AI48" s="30"/>
      <c r="AJ48" s="75" t="e">
        <f>AVERAGE(AD48:AI48)/4*10</f>
        <v>#DIV/0!</v>
      </c>
      <c r="AK48" s="30"/>
      <c r="AL48" s="30"/>
      <c r="AM48" s="30"/>
      <c r="AN48" s="30"/>
      <c r="AO48" s="30"/>
      <c r="AP48" s="30"/>
      <c r="AQ48" s="75" t="e">
        <f>AVERAGE(AK48:AP48)/4*10</f>
        <v>#DIV/0!</v>
      </c>
      <c r="AR48" s="30"/>
      <c r="AS48" s="30"/>
      <c r="AT48" s="30"/>
      <c r="AU48" s="30"/>
      <c r="AV48" s="30"/>
      <c r="AW48" s="30"/>
      <c r="AX48" s="75" t="e">
        <f>AVERAGE(AR48:AW48)/4*10</f>
        <v>#DIV/0!</v>
      </c>
      <c r="AY48" s="30"/>
      <c r="AZ48" s="30"/>
      <c r="BA48" s="30"/>
      <c r="BB48" s="30"/>
      <c r="BC48" s="30"/>
      <c r="BD48" s="30"/>
      <c r="BE48" s="75" t="e">
        <f>AVERAGE(AY48:BD48)/4*10</f>
        <v>#DIV/0!</v>
      </c>
      <c r="BF48" s="30"/>
      <c r="BG48" s="30"/>
      <c r="BH48" s="30"/>
      <c r="BI48" s="30"/>
      <c r="BJ48" s="30"/>
      <c r="BK48" s="31"/>
      <c r="BL48" s="135" t="e">
        <f>AVERAGE(BF48:BK48)/4*10</f>
        <v>#DIV/0!</v>
      </c>
      <c r="BM48" s="138" t="e">
        <f>_xlfn.AGGREGATE(1,7,H48,O48,V48,AC48,AJ48,AQ48,AX48,BE48,BL48)</f>
        <v>#DIV/0!</v>
      </c>
      <c r="BN48" s="55"/>
      <c r="BO48" s="55"/>
      <c r="BP48" s="55"/>
      <c r="BQ48" s="55"/>
      <c r="BR48" s="55"/>
      <c r="BS48" s="127"/>
      <c r="BT48" s="55"/>
      <c r="BU48" s="55"/>
      <c r="BV48" s="55"/>
      <c r="BW48" s="55"/>
      <c r="BX48" s="55"/>
      <c r="BY48" s="55"/>
      <c r="BZ48" s="127"/>
      <c r="CA48" s="55"/>
      <c r="CB48" s="55"/>
      <c r="CC48" s="55"/>
      <c r="CD48" s="55"/>
      <c r="CE48" s="55"/>
      <c r="CF48" s="55"/>
      <c r="CG48" s="127"/>
      <c r="CI48" s="60"/>
      <c r="CJ48" s="60"/>
      <c r="CK48" s="60"/>
      <c r="CL48" s="60"/>
      <c r="CM48" s="60"/>
      <c r="CN48" s="67"/>
      <c r="CO48" s="60"/>
      <c r="CP48" s="60"/>
      <c r="CQ48" s="60"/>
      <c r="CR48" s="60"/>
      <c r="CS48" s="60"/>
      <c r="CT48" s="60"/>
      <c r="CU48" s="67"/>
    </row>
    <row r="49" spans="1:99">
      <c r="A49" s="28" t="str">
        <f t="shared" ref="A49:A65" si="30">A27</f>
        <v>Alumno 2</v>
      </c>
      <c r="B49" s="30"/>
      <c r="C49" s="30"/>
      <c r="D49" s="30"/>
      <c r="E49" s="30"/>
      <c r="F49" s="30"/>
      <c r="G49" s="30"/>
      <c r="H49" s="75" t="e">
        <f t="shared" ref="H49:H65" si="31">AVERAGE(B49:G49)/4*10</f>
        <v>#DIV/0!</v>
      </c>
      <c r="I49" s="30"/>
      <c r="J49" s="30"/>
      <c r="K49" s="30"/>
      <c r="L49" s="30"/>
      <c r="M49" s="30"/>
      <c r="N49" s="30"/>
      <c r="O49" s="75" t="e">
        <f t="shared" ref="O49:O65" si="32">AVERAGE(I49:N49)/4*10</f>
        <v>#DIV/0!</v>
      </c>
      <c r="P49" s="30"/>
      <c r="Q49" s="30"/>
      <c r="R49" s="30"/>
      <c r="S49" s="30"/>
      <c r="T49" s="30"/>
      <c r="U49" s="30"/>
      <c r="V49" s="75" t="e">
        <f t="shared" ref="V49:V65" si="33">AVERAGE(P49:U49)/4*10</f>
        <v>#DIV/0!</v>
      </c>
      <c r="W49" s="30"/>
      <c r="X49" s="30"/>
      <c r="Y49" s="30"/>
      <c r="Z49" s="30"/>
      <c r="AA49" s="30"/>
      <c r="AB49" s="30"/>
      <c r="AC49" s="75" t="e">
        <f t="shared" ref="AC49:AC65" si="34">AVERAGE(W49:AB49)/4*10</f>
        <v>#DIV/0!</v>
      </c>
      <c r="AD49" s="30"/>
      <c r="AE49" s="30"/>
      <c r="AF49" s="30"/>
      <c r="AG49" s="30"/>
      <c r="AH49" s="30"/>
      <c r="AI49" s="30"/>
      <c r="AJ49" s="75" t="e">
        <f t="shared" ref="AJ49:AJ65" si="35">AVERAGE(AD49:AI49)/4*10</f>
        <v>#DIV/0!</v>
      </c>
      <c r="AK49" s="30"/>
      <c r="AL49" s="30"/>
      <c r="AM49" s="30"/>
      <c r="AN49" s="30"/>
      <c r="AO49" s="30"/>
      <c r="AP49" s="30"/>
      <c r="AQ49" s="75" t="e">
        <f t="shared" ref="AQ49:AQ65" si="36">AVERAGE(AK49:AP49)/4*10</f>
        <v>#DIV/0!</v>
      </c>
      <c r="AR49" s="30"/>
      <c r="AS49" s="30"/>
      <c r="AT49" s="30"/>
      <c r="AU49" s="30"/>
      <c r="AV49" s="30"/>
      <c r="AW49" s="30"/>
      <c r="AX49" s="75" t="e">
        <f t="shared" ref="AX49:AX65" si="37">AVERAGE(AR49:AW49)/4*10</f>
        <v>#DIV/0!</v>
      </c>
      <c r="AY49" s="30"/>
      <c r="AZ49" s="30"/>
      <c r="BA49" s="30"/>
      <c r="BB49" s="30"/>
      <c r="BC49" s="30"/>
      <c r="BD49" s="30"/>
      <c r="BE49" s="75" t="e">
        <f t="shared" ref="BE49:BE65" si="38">AVERAGE(AY49:BD49)/4*10</f>
        <v>#DIV/0!</v>
      </c>
      <c r="BF49" s="30"/>
      <c r="BG49" s="30"/>
      <c r="BH49" s="30"/>
      <c r="BI49" s="30"/>
      <c r="BJ49" s="30"/>
      <c r="BK49" s="31"/>
      <c r="BL49" s="135" t="e">
        <f t="shared" ref="BL49:BL65" si="39">AVERAGE(BF49:BK49)/4*10</f>
        <v>#DIV/0!</v>
      </c>
      <c r="BM49" s="138" t="e">
        <f t="shared" ref="BM49:BM65" si="40">_xlfn.AGGREGATE(1,7,H49,O49,V49,AC49,AJ49,AQ49,AX49,BE49,BL49)</f>
        <v>#DIV/0!</v>
      </c>
      <c r="BN49" s="55"/>
      <c r="BO49" s="55"/>
      <c r="BP49" s="55"/>
      <c r="BQ49" s="55"/>
      <c r="BR49" s="55"/>
      <c r="BS49" s="127"/>
      <c r="BT49" s="55"/>
      <c r="BU49" s="55"/>
      <c r="BV49" s="55"/>
      <c r="BW49" s="55"/>
      <c r="BX49" s="55"/>
      <c r="BY49" s="55"/>
      <c r="BZ49" s="127"/>
      <c r="CA49" s="55"/>
      <c r="CB49" s="55"/>
      <c r="CC49" s="55"/>
      <c r="CD49" s="55"/>
      <c r="CE49" s="55"/>
      <c r="CF49" s="55"/>
      <c r="CG49" s="127"/>
      <c r="CI49" s="60"/>
      <c r="CJ49" s="60"/>
      <c r="CK49" s="60"/>
      <c r="CL49" s="60"/>
      <c r="CM49" s="60"/>
      <c r="CN49" s="67"/>
      <c r="CO49" s="60"/>
      <c r="CP49" s="60"/>
      <c r="CQ49" s="60"/>
      <c r="CR49" s="60"/>
      <c r="CS49" s="60"/>
      <c r="CT49" s="60"/>
      <c r="CU49" s="67"/>
    </row>
    <row r="50" spans="1:99">
      <c r="A50" s="28" t="str">
        <f t="shared" si="30"/>
        <v>Alumno 3</v>
      </c>
      <c r="B50" s="30"/>
      <c r="C50" s="30"/>
      <c r="D50" s="30"/>
      <c r="E50" s="30"/>
      <c r="F50" s="30"/>
      <c r="G50" s="30"/>
      <c r="H50" s="75" t="e">
        <f t="shared" si="31"/>
        <v>#DIV/0!</v>
      </c>
      <c r="I50" s="30"/>
      <c r="J50" s="30"/>
      <c r="K50" s="30"/>
      <c r="L50" s="30"/>
      <c r="M50" s="30"/>
      <c r="N50" s="30"/>
      <c r="O50" s="75" t="e">
        <f t="shared" si="32"/>
        <v>#DIV/0!</v>
      </c>
      <c r="P50" s="30"/>
      <c r="Q50" s="30"/>
      <c r="R50" s="30"/>
      <c r="S50" s="30"/>
      <c r="T50" s="30"/>
      <c r="U50" s="30"/>
      <c r="V50" s="75" t="e">
        <f t="shared" si="33"/>
        <v>#DIV/0!</v>
      </c>
      <c r="W50" s="30"/>
      <c r="X50" s="30"/>
      <c r="Y50" s="30"/>
      <c r="Z50" s="30"/>
      <c r="AA50" s="30"/>
      <c r="AB50" s="30"/>
      <c r="AC50" s="75" t="e">
        <f t="shared" si="34"/>
        <v>#DIV/0!</v>
      </c>
      <c r="AD50" s="30"/>
      <c r="AE50" s="30"/>
      <c r="AF50" s="30"/>
      <c r="AG50" s="30"/>
      <c r="AH50" s="30"/>
      <c r="AI50" s="30"/>
      <c r="AJ50" s="75" t="e">
        <f t="shared" si="35"/>
        <v>#DIV/0!</v>
      </c>
      <c r="AK50" s="30"/>
      <c r="AL50" s="30"/>
      <c r="AM50" s="30"/>
      <c r="AN50" s="30"/>
      <c r="AO50" s="30"/>
      <c r="AP50" s="30"/>
      <c r="AQ50" s="75" t="e">
        <f t="shared" si="36"/>
        <v>#DIV/0!</v>
      </c>
      <c r="AR50" s="30"/>
      <c r="AS50" s="30"/>
      <c r="AT50" s="30"/>
      <c r="AU50" s="30"/>
      <c r="AV50" s="30"/>
      <c r="AW50" s="30"/>
      <c r="AX50" s="75" t="e">
        <f t="shared" si="37"/>
        <v>#DIV/0!</v>
      </c>
      <c r="AY50" s="30"/>
      <c r="AZ50" s="30"/>
      <c r="BA50" s="30"/>
      <c r="BB50" s="30"/>
      <c r="BC50" s="30"/>
      <c r="BD50" s="30"/>
      <c r="BE50" s="75" t="e">
        <f t="shared" si="38"/>
        <v>#DIV/0!</v>
      </c>
      <c r="BF50" s="30"/>
      <c r="BG50" s="30"/>
      <c r="BH50" s="30"/>
      <c r="BI50" s="30"/>
      <c r="BJ50" s="30"/>
      <c r="BK50" s="31"/>
      <c r="BL50" s="135" t="e">
        <f t="shared" si="39"/>
        <v>#DIV/0!</v>
      </c>
      <c r="BM50" s="138" t="e">
        <f t="shared" si="40"/>
        <v>#DIV/0!</v>
      </c>
      <c r="BN50" s="55"/>
      <c r="BO50" s="55"/>
      <c r="BP50" s="55"/>
      <c r="BQ50" s="55"/>
      <c r="BR50" s="55"/>
      <c r="BS50" s="127"/>
      <c r="BT50" s="55"/>
      <c r="BU50" s="55"/>
      <c r="BV50" s="55"/>
      <c r="BW50" s="55"/>
      <c r="BX50" s="55"/>
      <c r="BY50" s="55"/>
      <c r="BZ50" s="127"/>
      <c r="CA50" s="55"/>
      <c r="CB50" s="55"/>
      <c r="CC50" s="55"/>
      <c r="CD50" s="55"/>
      <c r="CE50" s="55"/>
      <c r="CF50" s="55"/>
      <c r="CG50" s="127"/>
      <c r="CI50" s="60"/>
      <c r="CJ50" s="60"/>
      <c r="CK50" s="60"/>
      <c r="CL50" s="60"/>
      <c r="CM50" s="60"/>
      <c r="CN50" s="67"/>
      <c r="CO50" s="60"/>
      <c r="CP50" s="60"/>
      <c r="CQ50" s="60"/>
      <c r="CR50" s="60"/>
      <c r="CS50" s="60"/>
      <c r="CT50" s="60"/>
      <c r="CU50" s="67"/>
    </row>
    <row r="51" spans="1:99">
      <c r="A51" s="28" t="str">
        <f t="shared" si="30"/>
        <v>Alumno 4</v>
      </c>
      <c r="B51" s="30"/>
      <c r="C51" s="30"/>
      <c r="D51" s="30"/>
      <c r="E51" s="30"/>
      <c r="F51" s="30"/>
      <c r="G51" s="30"/>
      <c r="H51" s="75" t="e">
        <f t="shared" si="31"/>
        <v>#DIV/0!</v>
      </c>
      <c r="I51" s="30"/>
      <c r="J51" s="30"/>
      <c r="K51" s="30"/>
      <c r="L51" s="30"/>
      <c r="M51" s="30"/>
      <c r="N51" s="30"/>
      <c r="O51" s="75" t="e">
        <f t="shared" si="32"/>
        <v>#DIV/0!</v>
      </c>
      <c r="P51" s="30"/>
      <c r="Q51" s="30"/>
      <c r="R51" s="30"/>
      <c r="S51" s="30"/>
      <c r="T51" s="30"/>
      <c r="U51" s="30"/>
      <c r="V51" s="75" t="e">
        <f t="shared" si="33"/>
        <v>#DIV/0!</v>
      </c>
      <c r="W51" s="30"/>
      <c r="X51" s="30"/>
      <c r="Y51" s="30"/>
      <c r="Z51" s="30"/>
      <c r="AA51" s="30"/>
      <c r="AB51" s="30"/>
      <c r="AC51" s="75" t="e">
        <f t="shared" si="34"/>
        <v>#DIV/0!</v>
      </c>
      <c r="AD51" s="30"/>
      <c r="AE51" s="30"/>
      <c r="AF51" s="30"/>
      <c r="AG51" s="30"/>
      <c r="AH51" s="30"/>
      <c r="AI51" s="30"/>
      <c r="AJ51" s="75" t="e">
        <f t="shared" si="35"/>
        <v>#DIV/0!</v>
      </c>
      <c r="AK51" s="30"/>
      <c r="AL51" s="30"/>
      <c r="AM51" s="30"/>
      <c r="AN51" s="30"/>
      <c r="AO51" s="30"/>
      <c r="AP51" s="30"/>
      <c r="AQ51" s="75" t="e">
        <f t="shared" si="36"/>
        <v>#DIV/0!</v>
      </c>
      <c r="AR51" s="30"/>
      <c r="AS51" s="30"/>
      <c r="AT51" s="30"/>
      <c r="AU51" s="30"/>
      <c r="AV51" s="30"/>
      <c r="AW51" s="30"/>
      <c r="AX51" s="75" t="e">
        <f t="shared" si="37"/>
        <v>#DIV/0!</v>
      </c>
      <c r="AY51" s="30"/>
      <c r="AZ51" s="30"/>
      <c r="BA51" s="30"/>
      <c r="BB51" s="30"/>
      <c r="BC51" s="30"/>
      <c r="BD51" s="30"/>
      <c r="BE51" s="75" t="e">
        <f t="shared" si="38"/>
        <v>#DIV/0!</v>
      </c>
      <c r="BF51" s="30"/>
      <c r="BG51" s="30"/>
      <c r="BH51" s="30"/>
      <c r="BI51" s="30"/>
      <c r="BJ51" s="30"/>
      <c r="BK51" s="31"/>
      <c r="BL51" s="135" t="e">
        <f t="shared" si="39"/>
        <v>#DIV/0!</v>
      </c>
      <c r="BM51" s="138" t="e">
        <f t="shared" si="40"/>
        <v>#DIV/0!</v>
      </c>
      <c r="BN51" s="55"/>
      <c r="BO51" s="55"/>
      <c r="BP51" s="55"/>
      <c r="BQ51" s="55"/>
      <c r="BR51" s="55"/>
      <c r="BS51" s="127"/>
      <c r="BT51" s="55"/>
      <c r="BU51" s="55"/>
      <c r="BV51" s="55"/>
      <c r="BW51" s="55"/>
      <c r="BX51" s="55"/>
      <c r="BY51" s="55"/>
      <c r="BZ51" s="127"/>
      <c r="CA51" s="55"/>
      <c r="CB51" s="55"/>
      <c r="CC51" s="55"/>
      <c r="CD51" s="55"/>
      <c r="CE51" s="55"/>
      <c r="CF51" s="55"/>
      <c r="CG51" s="127"/>
      <c r="CI51" s="60"/>
      <c r="CJ51" s="60"/>
      <c r="CK51" s="60"/>
      <c r="CL51" s="60"/>
      <c r="CM51" s="60"/>
      <c r="CN51" s="67"/>
      <c r="CO51" s="60"/>
      <c r="CP51" s="60"/>
      <c r="CQ51" s="60"/>
      <c r="CR51" s="60"/>
      <c r="CS51" s="60"/>
      <c r="CT51" s="60"/>
      <c r="CU51" s="67"/>
    </row>
    <row r="52" spans="1:99">
      <c r="A52" s="28" t="str">
        <f t="shared" si="30"/>
        <v>Alumno 5</v>
      </c>
      <c r="B52" s="30"/>
      <c r="C52" s="30"/>
      <c r="D52" s="30"/>
      <c r="E52" s="30"/>
      <c r="F52" s="30"/>
      <c r="G52" s="30"/>
      <c r="H52" s="75" t="e">
        <f t="shared" si="31"/>
        <v>#DIV/0!</v>
      </c>
      <c r="I52" s="30"/>
      <c r="J52" s="30"/>
      <c r="K52" s="30"/>
      <c r="L52" s="30"/>
      <c r="M52" s="30"/>
      <c r="N52" s="30"/>
      <c r="O52" s="75" t="e">
        <f t="shared" si="32"/>
        <v>#DIV/0!</v>
      </c>
      <c r="P52" s="30"/>
      <c r="Q52" s="30"/>
      <c r="R52" s="30"/>
      <c r="S52" s="30"/>
      <c r="T52" s="30"/>
      <c r="U52" s="30"/>
      <c r="V52" s="75" t="e">
        <f t="shared" si="33"/>
        <v>#DIV/0!</v>
      </c>
      <c r="W52" s="30"/>
      <c r="X52" s="30"/>
      <c r="Y52" s="30"/>
      <c r="Z52" s="30"/>
      <c r="AA52" s="30"/>
      <c r="AB52" s="30"/>
      <c r="AC52" s="75" t="e">
        <f t="shared" si="34"/>
        <v>#DIV/0!</v>
      </c>
      <c r="AD52" s="30"/>
      <c r="AE52" s="30"/>
      <c r="AF52" s="30"/>
      <c r="AG52" s="30"/>
      <c r="AH52" s="30"/>
      <c r="AI52" s="30"/>
      <c r="AJ52" s="75" t="e">
        <f t="shared" si="35"/>
        <v>#DIV/0!</v>
      </c>
      <c r="AK52" s="30"/>
      <c r="AL52" s="30"/>
      <c r="AM52" s="30"/>
      <c r="AN52" s="30"/>
      <c r="AO52" s="30"/>
      <c r="AP52" s="30"/>
      <c r="AQ52" s="75" t="e">
        <f t="shared" si="36"/>
        <v>#DIV/0!</v>
      </c>
      <c r="AR52" s="30"/>
      <c r="AS52" s="30"/>
      <c r="AT52" s="30"/>
      <c r="AU52" s="30"/>
      <c r="AV52" s="30"/>
      <c r="AW52" s="30"/>
      <c r="AX52" s="75" t="e">
        <f t="shared" si="37"/>
        <v>#DIV/0!</v>
      </c>
      <c r="AY52" s="30"/>
      <c r="AZ52" s="30"/>
      <c r="BA52" s="30"/>
      <c r="BB52" s="30"/>
      <c r="BC52" s="30"/>
      <c r="BD52" s="30"/>
      <c r="BE52" s="75" t="e">
        <f t="shared" si="38"/>
        <v>#DIV/0!</v>
      </c>
      <c r="BF52" s="30"/>
      <c r="BG52" s="30"/>
      <c r="BH52" s="30"/>
      <c r="BI52" s="30"/>
      <c r="BJ52" s="30"/>
      <c r="BK52" s="31"/>
      <c r="BL52" s="135" t="e">
        <f t="shared" si="39"/>
        <v>#DIV/0!</v>
      </c>
      <c r="BM52" s="138" t="e">
        <f t="shared" si="40"/>
        <v>#DIV/0!</v>
      </c>
      <c r="BN52" s="55"/>
      <c r="BO52" s="55"/>
      <c r="BP52" s="55"/>
      <c r="BQ52" s="55"/>
      <c r="BR52" s="55"/>
      <c r="BS52" s="127"/>
      <c r="BT52" s="55"/>
      <c r="BU52" s="55"/>
      <c r="BV52" s="55"/>
      <c r="BW52" s="55"/>
      <c r="BX52" s="55"/>
      <c r="BY52" s="55"/>
      <c r="BZ52" s="127"/>
      <c r="CA52" s="55"/>
      <c r="CB52" s="55"/>
      <c r="CC52" s="55"/>
      <c r="CD52" s="55"/>
      <c r="CE52" s="55"/>
      <c r="CF52" s="55"/>
      <c r="CG52" s="127"/>
      <c r="CI52" s="60"/>
      <c r="CJ52" s="60"/>
      <c r="CK52" s="60"/>
      <c r="CL52" s="60"/>
      <c r="CM52" s="60"/>
      <c r="CN52" s="67"/>
      <c r="CO52" s="60"/>
      <c r="CP52" s="60"/>
      <c r="CQ52" s="60"/>
      <c r="CR52" s="60"/>
      <c r="CS52" s="60"/>
      <c r="CT52" s="60"/>
      <c r="CU52" s="67"/>
    </row>
    <row r="53" spans="1:99">
      <c r="A53" s="28" t="str">
        <f t="shared" si="30"/>
        <v>Alumno 6</v>
      </c>
      <c r="B53" s="30"/>
      <c r="C53" s="30"/>
      <c r="D53" s="30"/>
      <c r="E53" s="30"/>
      <c r="F53" s="30"/>
      <c r="G53" s="30"/>
      <c r="H53" s="75" t="e">
        <f t="shared" si="31"/>
        <v>#DIV/0!</v>
      </c>
      <c r="I53" s="30"/>
      <c r="J53" s="30"/>
      <c r="K53" s="30"/>
      <c r="L53" s="30"/>
      <c r="M53" s="30"/>
      <c r="N53" s="30"/>
      <c r="O53" s="75" t="e">
        <f t="shared" si="32"/>
        <v>#DIV/0!</v>
      </c>
      <c r="P53" s="30"/>
      <c r="Q53" s="30"/>
      <c r="R53" s="30"/>
      <c r="S53" s="30"/>
      <c r="T53" s="30"/>
      <c r="U53" s="30"/>
      <c r="V53" s="75" t="e">
        <f t="shared" si="33"/>
        <v>#DIV/0!</v>
      </c>
      <c r="W53" s="30"/>
      <c r="X53" s="30"/>
      <c r="Y53" s="30"/>
      <c r="Z53" s="30"/>
      <c r="AA53" s="30"/>
      <c r="AB53" s="30"/>
      <c r="AC53" s="75" t="e">
        <f t="shared" si="34"/>
        <v>#DIV/0!</v>
      </c>
      <c r="AD53" s="30"/>
      <c r="AE53" s="30"/>
      <c r="AF53" s="30"/>
      <c r="AG53" s="30"/>
      <c r="AH53" s="30"/>
      <c r="AI53" s="30"/>
      <c r="AJ53" s="75" t="e">
        <f t="shared" si="35"/>
        <v>#DIV/0!</v>
      </c>
      <c r="AK53" s="30"/>
      <c r="AL53" s="30"/>
      <c r="AM53" s="30"/>
      <c r="AN53" s="30"/>
      <c r="AO53" s="30"/>
      <c r="AP53" s="30"/>
      <c r="AQ53" s="75" t="e">
        <f t="shared" si="36"/>
        <v>#DIV/0!</v>
      </c>
      <c r="AR53" s="30"/>
      <c r="AS53" s="30"/>
      <c r="AT53" s="30"/>
      <c r="AU53" s="30"/>
      <c r="AV53" s="30"/>
      <c r="AW53" s="30"/>
      <c r="AX53" s="75" t="e">
        <f t="shared" si="37"/>
        <v>#DIV/0!</v>
      </c>
      <c r="AY53" s="30"/>
      <c r="AZ53" s="30"/>
      <c r="BA53" s="30"/>
      <c r="BB53" s="30"/>
      <c r="BC53" s="30"/>
      <c r="BD53" s="30"/>
      <c r="BE53" s="75" t="e">
        <f t="shared" si="38"/>
        <v>#DIV/0!</v>
      </c>
      <c r="BF53" s="30"/>
      <c r="BG53" s="30"/>
      <c r="BH53" s="30"/>
      <c r="BI53" s="30"/>
      <c r="BJ53" s="30"/>
      <c r="BK53" s="31"/>
      <c r="BL53" s="135" t="e">
        <f t="shared" si="39"/>
        <v>#DIV/0!</v>
      </c>
      <c r="BM53" s="138" t="e">
        <f t="shared" si="40"/>
        <v>#DIV/0!</v>
      </c>
      <c r="BN53" s="55"/>
      <c r="BO53" s="55"/>
      <c r="BP53" s="55"/>
      <c r="BQ53" s="55"/>
      <c r="BR53" s="55"/>
      <c r="BS53" s="127"/>
      <c r="BT53" s="55"/>
      <c r="BU53" s="55"/>
      <c r="BV53" s="55"/>
      <c r="BW53" s="55"/>
      <c r="BX53" s="55"/>
      <c r="BY53" s="55"/>
      <c r="BZ53" s="127"/>
      <c r="CA53" s="55"/>
      <c r="CB53" s="55"/>
      <c r="CC53" s="55"/>
      <c r="CD53" s="55"/>
      <c r="CE53" s="55"/>
      <c r="CF53" s="55"/>
      <c r="CG53" s="127"/>
      <c r="CI53" s="60"/>
      <c r="CJ53" s="60"/>
      <c r="CK53" s="60"/>
      <c r="CL53" s="60"/>
      <c r="CM53" s="60"/>
      <c r="CN53" s="67"/>
      <c r="CO53" s="60"/>
      <c r="CP53" s="60"/>
      <c r="CQ53" s="60"/>
      <c r="CR53" s="60"/>
      <c r="CS53" s="60"/>
      <c r="CT53" s="60"/>
      <c r="CU53" s="67"/>
    </row>
    <row r="54" spans="1:99">
      <c r="A54" s="28" t="str">
        <f t="shared" si="30"/>
        <v>Alumno 7</v>
      </c>
      <c r="B54" s="30"/>
      <c r="C54" s="30"/>
      <c r="D54" s="30"/>
      <c r="E54" s="30"/>
      <c r="F54" s="30"/>
      <c r="G54" s="30"/>
      <c r="H54" s="75" t="e">
        <f t="shared" si="31"/>
        <v>#DIV/0!</v>
      </c>
      <c r="I54" s="30"/>
      <c r="J54" s="30"/>
      <c r="K54" s="30"/>
      <c r="L54" s="30"/>
      <c r="M54" s="30"/>
      <c r="N54" s="30"/>
      <c r="O54" s="75" t="e">
        <f t="shared" si="32"/>
        <v>#DIV/0!</v>
      </c>
      <c r="P54" s="30"/>
      <c r="Q54" s="30"/>
      <c r="R54" s="30"/>
      <c r="S54" s="30"/>
      <c r="T54" s="30"/>
      <c r="U54" s="30"/>
      <c r="V54" s="75" t="e">
        <f t="shared" si="33"/>
        <v>#DIV/0!</v>
      </c>
      <c r="W54" s="30"/>
      <c r="X54" s="30"/>
      <c r="Y54" s="30"/>
      <c r="Z54" s="30"/>
      <c r="AA54" s="30"/>
      <c r="AB54" s="30"/>
      <c r="AC54" s="75" t="e">
        <f t="shared" si="34"/>
        <v>#DIV/0!</v>
      </c>
      <c r="AD54" s="30"/>
      <c r="AE54" s="30"/>
      <c r="AF54" s="30"/>
      <c r="AG54" s="30"/>
      <c r="AH54" s="30"/>
      <c r="AI54" s="30"/>
      <c r="AJ54" s="75" t="e">
        <f t="shared" si="35"/>
        <v>#DIV/0!</v>
      </c>
      <c r="AK54" s="30"/>
      <c r="AL54" s="30"/>
      <c r="AM54" s="30"/>
      <c r="AN54" s="30"/>
      <c r="AO54" s="30"/>
      <c r="AP54" s="30"/>
      <c r="AQ54" s="75" t="e">
        <f t="shared" si="36"/>
        <v>#DIV/0!</v>
      </c>
      <c r="AR54" s="30"/>
      <c r="AS54" s="30"/>
      <c r="AT54" s="30"/>
      <c r="AU54" s="30"/>
      <c r="AV54" s="30"/>
      <c r="AW54" s="30"/>
      <c r="AX54" s="75" t="e">
        <f t="shared" si="37"/>
        <v>#DIV/0!</v>
      </c>
      <c r="AY54" s="30"/>
      <c r="AZ54" s="30"/>
      <c r="BA54" s="30"/>
      <c r="BB54" s="30"/>
      <c r="BC54" s="30"/>
      <c r="BD54" s="30"/>
      <c r="BE54" s="75" t="e">
        <f t="shared" si="38"/>
        <v>#DIV/0!</v>
      </c>
      <c r="BF54" s="30"/>
      <c r="BG54" s="30"/>
      <c r="BH54" s="30"/>
      <c r="BI54" s="30"/>
      <c r="BJ54" s="30"/>
      <c r="BK54" s="31"/>
      <c r="BL54" s="135" t="e">
        <f t="shared" si="39"/>
        <v>#DIV/0!</v>
      </c>
      <c r="BM54" s="138" t="e">
        <f t="shared" si="40"/>
        <v>#DIV/0!</v>
      </c>
      <c r="BN54" s="55"/>
      <c r="BO54" s="55"/>
      <c r="BP54" s="55"/>
      <c r="BQ54" s="55"/>
      <c r="BR54" s="55"/>
      <c r="BS54" s="127"/>
      <c r="BT54" s="55"/>
      <c r="BU54" s="55"/>
      <c r="BV54" s="55"/>
      <c r="BW54" s="55"/>
      <c r="BX54" s="55"/>
      <c r="BY54" s="55"/>
      <c r="BZ54" s="127"/>
      <c r="CA54" s="55"/>
      <c r="CB54" s="55"/>
      <c r="CC54" s="55"/>
      <c r="CD54" s="55"/>
      <c r="CE54" s="55"/>
      <c r="CF54" s="55"/>
      <c r="CG54" s="127"/>
      <c r="CI54" s="60"/>
      <c r="CJ54" s="60"/>
      <c r="CK54" s="60"/>
      <c r="CL54" s="60"/>
      <c r="CM54" s="60"/>
      <c r="CN54" s="67"/>
      <c r="CO54" s="60"/>
      <c r="CP54" s="60"/>
      <c r="CQ54" s="60"/>
      <c r="CR54" s="60"/>
      <c r="CS54" s="60"/>
      <c r="CT54" s="60"/>
      <c r="CU54" s="67"/>
    </row>
    <row r="55" spans="1:99">
      <c r="A55" s="28" t="str">
        <f t="shared" si="30"/>
        <v>Alumno 8</v>
      </c>
      <c r="B55" s="30"/>
      <c r="C55" s="30"/>
      <c r="D55" s="30"/>
      <c r="E55" s="30"/>
      <c r="F55" s="30"/>
      <c r="G55" s="30"/>
      <c r="H55" s="75" t="e">
        <f t="shared" si="31"/>
        <v>#DIV/0!</v>
      </c>
      <c r="I55" s="30"/>
      <c r="J55" s="30"/>
      <c r="K55" s="30"/>
      <c r="L55" s="30"/>
      <c r="M55" s="30"/>
      <c r="N55" s="30"/>
      <c r="O55" s="75" t="e">
        <f t="shared" si="32"/>
        <v>#DIV/0!</v>
      </c>
      <c r="P55" s="30"/>
      <c r="Q55" s="30"/>
      <c r="R55" s="30"/>
      <c r="S55" s="30"/>
      <c r="T55" s="30"/>
      <c r="U55" s="30"/>
      <c r="V55" s="75" t="e">
        <f t="shared" si="33"/>
        <v>#DIV/0!</v>
      </c>
      <c r="W55" s="30"/>
      <c r="X55" s="30"/>
      <c r="Y55" s="30"/>
      <c r="Z55" s="30"/>
      <c r="AA55" s="30"/>
      <c r="AB55" s="30"/>
      <c r="AC55" s="75" t="e">
        <f t="shared" si="34"/>
        <v>#DIV/0!</v>
      </c>
      <c r="AD55" s="30"/>
      <c r="AE55" s="30"/>
      <c r="AF55" s="30"/>
      <c r="AG55" s="30"/>
      <c r="AH55" s="30"/>
      <c r="AI55" s="30"/>
      <c r="AJ55" s="75" t="e">
        <f t="shared" si="35"/>
        <v>#DIV/0!</v>
      </c>
      <c r="AK55" s="30"/>
      <c r="AL55" s="30"/>
      <c r="AM55" s="30"/>
      <c r="AN55" s="30"/>
      <c r="AO55" s="30"/>
      <c r="AP55" s="30"/>
      <c r="AQ55" s="75" t="e">
        <f t="shared" si="36"/>
        <v>#DIV/0!</v>
      </c>
      <c r="AR55" s="30"/>
      <c r="AS55" s="30"/>
      <c r="AT55" s="30"/>
      <c r="AU55" s="30"/>
      <c r="AV55" s="30"/>
      <c r="AW55" s="30"/>
      <c r="AX55" s="75" t="e">
        <f t="shared" si="37"/>
        <v>#DIV/0!</v>
      </c>
      <c r="AY55" s="30"/>
      <c r="AZ55" s="30"/>
      <c r="BA55" s="30"/>
      <c r="BB55" s="30"/>
      <c r="BC55" s="30"/>
      <c r="BD55" s="30"/>
      <c r="BE55" s="75" t="e">
        <f t="shared" si="38"/>
        <v>#DIV/0!</v>
      </c>
      <c r="BF55" s="30"/>
      <c r="BG55" s="30"/>
      <c r="BH55" s="30"/>
      <c r="BI55" s="30"/>
      <c r="BJ55" s="30"/>
      <c r="BK55" s="31"/>
      <c r="BL55" s="135" t="e">
        <f t="shared" si="39"/>
        <v>#DIV/0!</v>
      </c>
      <c r="BM55" s="138" t="e">
        <f t="shared" si="40"/>
        <v>#DIV/0!</v>
      </c>
      <c r="BN55" s="55"/>
      <c r="BO55" s="55"/>
      <c r="BP55" s="55"/>
      <c r="BQ55" s="55"/>
      <c r="BR55" s="55"/>
      <c r="BS55" s="127"/>
      <c r="BT55" s="55"/>
      <c r="BU55" s="55"/>
      <c r="BV55" s="55"/>
      <c r="BW55" s="55"/>
      <c r="BX55" s="55"/>
      <c r="BY55" s="55"/>
      <c r="BZ55" s="127"/>
      <c r="CA55" s="55"/>
      <c r="CB55" s="55"/>
      <c r="CC55" s="55"/>
      <c r="CD55" s="55"/>
      <c r="CE55" s="55"/>
      <c r="CF55" s="55"/>
      <c r="CG55" s="127"/>
      <c r="CI55" s="60"/>
      <c r="CJ55" s="60"/>
      <c r="CK55" s="60"/>
      <c r="CL55" s="60"/>
      <c r="CM55" s="60"/>
      <c r="CN55" s="67"/>
      <c r="CO55" s="60"/>
      <c r="CP55" s="60"/>
      <c r="CQ55" s="60"/>
      <c r="CR55" s="60"/>
      <c r="CS55" s="60"/>
      <c r="CT55" s="60"/>
      <c r="CU55" s="67"/>
    </row>
    <row r="56" spans="1:99">
      <c r="A56" s="28" t="str">
        <f t="shared" si="30"/>
        <v>Alumno 9</v>
      </c>
      <c r="B56" s="30"/>
      <c r="C56" s="30"/>
      <c r="D56" s="30"/>
      <c r="E56" s="30"/>
      <c r="F56" s="30"/>
      <c r="G56" s="30"/>
      <c r="H56" s="75" t="e">
        <f t="shared" si="31"/>
        <v>#DIV/0!</v>
      </c>
      <c r="I56" s="30"/>
      <c r="J56" s="30"/>
      <c r="K56" s="30"/>
      <c r="L56" s="30"/>
      <c r="M56" s="30"/>
      <c r="N56" s="30"/>
      <c r="O56" s="75" t="e">
        <f t="shared" si="32"/>
        <v>#DIV/0!</v>
      </c>
      <c r="P56" s="30"/>
      <c r="Q56" s="30"/>
      <c r="R56" s="30"/>
      <c r="S56" s="30"/>
      <c r="T56" s="30"/>
      <c r="U56" s="30"/>
      <c r="V56" s="75" t="e">
        <f t="shared" si="33"/>
        <v>#DIV/0!</v>
      </c>
      <c r="W56" s="30"/>
      <c r="X56" s="30"/>
      <c r="Y56" s="30"/>
      <c r="Z56" s="30"/>
      <c r="AA56" s="30"/>
      <c r="AB56" s="30"/>
      <c r="AC56" s="75" t="e">
        <f t="shared" si="34"/>
        <v>#DIV/0!</v>
      </c>
      <c r="AD56" s="30"/>
      <c r="AE56" s="30"/>
      <c r="AF56" s="30"/>
      <c r="AG56" s="30"/>
      <c r="AH56" s="30"/>
      <c r="AI56" s="30"/>
      <c r="AJ56" s="75" t="e">
        <f t="shared" si="35"/>
        <v>#DIV/0!</v>
      </c>
      <c r="AK56" s="30"/>
      <c r="AL56" s="30"/>
      <c r="AM56" s="30"/>
      <c r="AN56" s="30"/>
      <c r="AO56" s="30"/>
      <c r="AP56" s="30"/>
      <c r="AQ56" s="75" t="e">
        <f t="shared" si="36"/>
        <v>#DIV/0!</v>
      </c>
      <c r="AR56" s="30"/>
      <c r="AS56" s="30"/>
      <c r="AT56" s="30"/>
      <c r="AU56" s="30"/>
      <c r="AV56" s="30"/>
      <c r="AW56" s="30"/>
      <c r="AX56" s="75" t="e">
        <f t="shared" si="37"/>
        <v>#DIV/0!</v>
      </c>
      <c r="AY56" s="30"/>
      <c r="AZ56" s="30"/>
      <c r="BA56" s="30"/>
      <c r="BB56" s="30"/>
      <c r="BC56" s="30"/>
      <c r="BD56" s="30"/>
      <c r="BE56" s="75" t="e">
        <f t="shared" si="38"/>
        <v>#DIV/0!</v>
      </c>
      <c r="BF56" s="30"/>
      <c r="BG56" s="30"/>
      <c r="BH56" s="30"/>
      <c r="BI56" s="30"/>
      <c r="BJ56" s="30"/>
      <c r="BK56" s="31"/>
      <c r="BL56" s="135" t="e">
        <f t="shared" si="39"/>
        <v>#DIV/0!</v>
      </c>
      <c r="BM56" s="138" t="e">
        <f t="shared" si="40"/>
        <v>#DIV/0!</v>
      </c>
      <c r="BN56" s="55"/>
      <c r="BO56" s="55"/>
      <c r="BP56" s="55"/>
      <c r="BQ56" s="55"/>
      <c r="BR56" s="55"/>
      <c r="BS56" s="127"/>
      <c r="BT56" s="55"/>
      <c r="BU56" s="55"/>
      <c r="BV56" s="55"/>
      <c r="BW56" s="55"/>
      <c r="BX56" s="55"/>
      <c r="BY56" s="55"/>
      <c r="BZ56" s="127"/>
      <c r="CA56" s="55"/>
      <c r="CB56" s="55"/>
      <c r="CC56" s="55"/>
      <c r="CD56" s="55"/>
      <c r="CE56" s="55"/>
      <c r="CF56" s="55"/>
      <c r="CG56" s="127"/>
      <c r="CI56" s="60"/>
      <c r="CJ56" s="60"/>
      <c r="CK56" s="60"/>
      <c r="CL56" s="60"/>
      <c r="CM56" s="60"/>
      <c r="CN56" s="67"/>
      <c r="CO56" s="60"/>
      <c r="CP56" s="60"/>
      <c r="CQ56" s="60"/>
      <c r="CR56" s="60"/>
      <c r="CS56" s="60"/>
      <c r="CT56" s="60"/>
      <c r="CU56" s="67"/>
    </row>
    <row r="57" spans="1:99">
      <c r="A57" s="28" t="str">
        <f t="shared" si="30"/>
        <v>Alumno 10</v>
      </c>
      <c r="B57" s="30"/>
      <c r="C57" s="30"/>
      <c r="D57" s="30"/>
      <c r="E57" s="30"/>
      <c r="F57" s="30"/>
      <c r="G57" s="30"/>
      <c r="H57" s="75" t="e">
        <f t="shared" si="31"/>
        <v>#DIV/0!</v>
      </c>
      <c r="I57" s="30"/>
      <c r="J57" s="30"/>
      <c r="K57" s="30"/>
      <c r="L57" s="30"/>
      <c r="M57" s="30"/>
      <c r="N57" s="30"/>
      <c r="O57" s="75" t="e">
        <f t="shared" si="32"/>
        <v>#DIV/0!</v>
      </c>
      <c r="P57" s="30"/>
      <c r="Q57" s="30"/>
      <c r="R57" s="30"/>
      <c r="S57" s="30"/>
      <c r="T57" s="30"/>
      <c r="U57" s="30"/>
      <c r="V57" s="75" t="e">
        <f t="shared" si="33"/>
        <v>#DIV/0!</v>
      </c>
      <c r="W57" s="30"/>
      <c r="X57" s="30"/>
      <c r="Y57" s="30"/>
      <c r="Z57" s="30"/>
      <c r="AA57" s="30"/>
      <c r="AB57" s="30"/>
      <c r="AC57" s="75" t="e">
        <f t="shared" si="34"/>
        <v>#DIV/0!</v>
      </c>
      <c r="AD57" s="30"/>
      <c r="AE57" s="30"/>
      <c r="AF57" s="30"/>
      <c r="AG57" s="30"/>
      <c r="AH57" s="30"/>
      <c r="AI57" s="30"/>
      <c r="AJ57" s="75" t="e">
        <f t="shared" si="35"/>
        <v>#DIV/0!</v>
      </c>
      <c r="AK57" s="30"/>
      <c r="AL57" s="30"/>
      <c r="AM57" s="30"/>
      <c r="AN57" s="30"/>
      <c r="AO57" s="30"/>
      <c r="AP57" s="30"/>
      <c r="AQ57" s="75" t="e">
        <f t="shared" si="36"/>
        <v>#DIV/0!</v>
      </c>
      <c r="AR57" s="30"/>
      <c r="AS57" s="30"/>
      <c r="AT57" s="30"/>
      <c r="AU57" s="30"/>
      <c r="AV57" s="30"/>
      <c r="AW57" s="30"/>
      <c r="AX57" s="75" t="e">
        <f t="shared" si="37"/>
        <v>#DIV/0!</v>
      </c>
      <c r="AY57" s="30"/>
      <c r="AZ57" s="30"/>
      <c r="BA57" s="30"/>
      <c r="BB57" s="30"/>
      <c r="BC57" s="30"/>
      <c r="BD57" s="30"/>
      <c r="BE57" s="75" t="e">
        <f t="shared" si="38"/>
        <v>#DIV/0!</v>
      </c>
      <c r="BF57" s="30"/>
      <c r="BG57" s="30"/>
      <c r="BH57" s="30"/>
      <c r="BI57" s="30"/>
      <c r="BJ57" s="30"/>
      <c r="BK57" s="31"/>
      <c r="BL57" s="135" t="e">
        <f t="shared" si="39"/>
        <v>#DIV/0!</v>
      </c>
      <c r="BM57" s="138" t="e">
        <f t="shared" si="40"/>
        <v>#DIV/0!</v>
      </c>
      <c r="BN57" s="55"/>
      <c r="BO57" s="55"/>
      <c r="BP57" s="55"/>
      <c r="BQ57" s="55"/>
      <c r="BR57" s="55"/>
      <c r="BS57" s="127"/>
      <c r="BT57" s="55"/>
      <c r="BU57" s="55"/>
      <c r="BV57" s="55"/>
      <c r="BW57" s="55"/>
      <c r="BX57" s="55"/>
      <c r="BY57" s="55"/>
      <c r="BZ57" s="127"/>
      <c r="CA57" s="55"/>
      <c r="CB57" s="55"/>
      <c r="CC57" s="55"/>
      <c r="CD57" s="55"/>
      <c r="CE57" s="55"/>
      <c r="CF57" s="55"/>
      <c r="CG57" s="127"/>
      <c r="CI57" s="60"/>
      <c r="CJ57" s="60"/>
      <c r="CK57" s="60"/>
      <c r="CL57" s="60"/>
      <c r="CM57" s="60"/>
      <c r="CN57" s="67"/>
      <c r="CO57" s="60"/>
      <c r="CP57" s="60"/>
      <c r="CQ57" s="60"/>
      <c r="CR57" s="60"/>
      <c r="CS57" s="60"/>
      <c r="CT57" s="60"/>
      <c r="CU57" s="67"/>
    </row>
    <row r="58" spans="1:99">
      <c r="A58" s="28" t="str">
        <f t="shared" si="30"/>
        <v>Alumno 11</v>
      </c>
      <c r="B58" s="30"/>
      <c r="C58" s="30"/>
      <c r="D58" s="30"/>
      <c r="E58" s="30"/>
      <c r="F58" s="30"/>
      <c r="G58" s="30"/>
      <c r="H58" s="75" t="e">
        <f t="shared" si="31"/>
        <v>#DIV/0!</v>
      </c>
      <c r="I58" s="30"/>
      <c r="J58" s="30"/>
      <c r="K58" s="30"/>
      <c r="L58" s="30"/>
      <c r="M58" s="30"/>
      <c r="N58" s="30"/>
      <c r="O58" s="75" t="e">
        <f t="shared" si="32"/>
        <v>#DIV/0!</v>
      </c>
      <c r="P58" s="30"/>
      <c r="Q58" s="30"/>
      <c r="R58" s="30"/>
      <c r="S58" s="30"/>
      <c r="T58" s="30"/>
      <c r="U58" s="30"/>
      <c r="V58" s="75" t="e">
        <f t="shared" si="33"/>
        <v>#DIV/0!</v>
      </c>
      <c r="W58" s="30"/>
      <c r="X58" s="30"/>
      <c r="Y58" s="30"/>
      <c r="Z58" s="30"/>
      <c r="AA58" s="30"/>
      <c r="AB58" s="30"/>
      <c r="AC58" s="75" t="e">
        <f t="shared" si="34"/>
        <v>#DIV/0!</v>
      </c>
      <c r="AD58" s="30"/>
      <c r="AE58" s="30"/>
      <c r="AF58" s="30"/>
      <c r="AG58" s="30"/>
      <c r="AH58" s="30"/>
      <c r="AI58" s="30"/>
      <c r="AJ58" s="75" t="e">
        <f t="shared" si="35"/>
        <v>#DIV/0!</v>
      </c>
      <c r="AK58" s="30"/>
      <c r="AL58" s="30"/>
      <c r="AM58" s="30"/>
      <c r="AN58" s="30"/>
      <c r="AO58" s="30"/>
      <c r="AP58" s="30"/>
      <c r="AQ58" s="75" t="e">
        <f t="shared" si="36"/>
        <v>#DIV/0!</v>
      </c>
      <c r="AR58" s="30"/>
      <c r="AS58" s="30"/>
      <c r="AT58" s="30"/>
      <c r="AU58" s="30"/>
      <c r="AV58" s="30"/>
      <c r="AW58" s="30"/>
      <c r="AX58" s="75" t="e">
        <f t="shared" si="37"/>
        <v>#DIV/0!</v>
      </c>
      <c r="AY58" s="30"/>
      <c r="AZ58" s="30"/>
      <c r="BA58" s="30"/>
      <c r="BB58" s="30"/>
      <c r="BC58" s="30"/>
      <c r="BD58" s="30"/>
      <c r="BE58" s="75" t="e">
        <f t="shared" si="38"/>
        <v>#DIV/0!</v>
      </c>
      <c r="BF58" s="30"/>
      <c r="BG58" s="30"/>
      <c r="BH58" s="30"/>
      <c r="BI58" s="30"/>
      <c r="BJ58" s="30"/>
      <c r="BK58" s="31"/>
      <c r="BL58" s="135" t="e">
        <f t="shared" si="39"/>
        <v>#DIV/0!</v>
      </c>
      <c r="BM58" s="138" t="e">
        <f t="shared" si="40"/>
        <v>#DIV/0!</v>
      </c>
      <c r="BN58" s="55"/>
      <c r="BO58" s="55"/>
      <c r="BP58" s="55"/>
      <c r="BQ58" s="55"/>
      <c r="BR58" s="55"/>
      <c r="BS58" s="127"/>
      <c r="BT58" s="55"/>
      <c r="BU58" s="55"/>
      <c r="BV58" s="55"/>
      <c r="BW58" s="55"/>
      <c r="BX58" s="55"/>
      <c r="BY58" s="55"/>
      <c r="BZ58" s="127"/>
      <c r="CA58" s="55"/>
      <c r="CB58" s="55"/>
      <c r="CC58" s="55"/>
      <c r="CD58" s="55"/>
      <c r="CE58" s="55"/>
      <c r="CF58" s="55"/>
      <c r="CG58" s="127"/>
      <c r="CI58" s="60"/>
      <c r="CJ58" s="60"/>
      <c r="CK58" s="60"/>
      <c r="CL58" s="60"/>
      <c r="CM58" s="60"/>
      <c r="CN58" s="67"/>
      <c r="CO58" s="60"/>
      <c r="CP58" s="60"/>
      <c r="CQ58" s="60"/>
      <c r="CR58" s="60"/>
      <c r="CS58" s="60"/>
      <c r="CT58" s="60"/>
      <c r="CU58" s="67"/>
    </row>
    <row r="59" spans="1:99">
      <c r="A59" s="28" t="str">
        <f t="shared" si="30"/>
        <v>Alumno 12</v>
      </c>
      <c r="B59" s="30"/>
      <c r="C59" s="30"/>
      <c r="D59" s="30"/>
      <c r="E59" s="30"/>
      <c r="F59" s="30"/>
      <c r="G59" s="30"/>
      <c r="H59" s="75" t="e">
        <f t="shared" si="31"/>
        <v>#DIV/0!</v>
      </c>
      <c r="I59" s="30"/>
      <c r="J59" s="30"/>
      <c r="K59" s="30"/>
      <c r="L59" s="30"/>
      <c r="M59" s="30"/>
      <c r="N59" s="30"/>
      <c r="O59" s="75" t="e">
        <f t="shared" si="32"/>
        <v>#DIV/0!</v>
      </c>
      <c r="P59" s="30"/>
      <c r="Q59" s="30"/>
      <c r="R59" s="30"/>
      <c r="S59" s="30"/>
      <c r="T59" s="30"/>
      <c r="U59" s="30"/>
      <c r="V59" s="75" t="e">
        <f t="shared" si="33"/>
        <v>#DIV/0!</v>
      </c>
      <c r="W59" s="30"/>
      <c r="X59" s="30"/>
      <c r="Y59" s="30"/>
      <c r="Z59" s="30"/>
      <c r="AA59" s="30"/>
      <c r="AB59" s="30"/>
      <c r="AC59" s="75" t="e">
        <f t="shared" si="34"/>
        <v>#DIV/0!</v>
      </c>
      <c r="AD59" s="30"/>
      <c r="AE59" s="30"/>
      <c r="AF59" s="30"/>
      <c r="AG59" s="30"/>
      <c r="AH59" s="30"/>
      <c r="AI59" s="30"/>
      <c r="AJ59" s="75" t="e">
        <f t="shared" si="35"/>
        <v>#DIV/0!</v>
      </c>
      <c r="AK59" s="30"/>
      <c r="AL59" s="30"/>
      <c r="AM59" s="30"/>
      <c r="AN59" s="30"/>
      <c r="AO59" s="30"/>
      <c r="AP59" s="30"/>
      <c r="AQ59" s="75" t="e">
        <f t="shared" si="36"/>
        <v>#DIV/0!</v>
      </c>
      <c r="AR59" s="30"/>
      <c r="AS59" s="30"/>
      <c r="AT59" s="30"/>
      <c r="AU59" s="30"/>
      <c r="AV59" s="30"/>
      <c r="AW59" s="30"/>
      <c r="AX59" s="75" t="e">
        <f t="shared" si="37"/>
        <v>#DIV/0!</v>
      </c>
      <c r="AY59" s="30"/>
      <c r="AZ59" s="30"/>
      <c r="BA59" s="30"/>
      <c r="BB59" s="30"/>
      <c r="BC59" s="30"/>
      <c r="BD59" s="30"/>
      <c r="BE59" s="75" t="e">
        <f t="shared" si="38"/>
        <v>#DIV/0!</v>
      </c>
      <c r="BF59" s="30"/>
      <c r="BG59" s="30"/>
      <c r="BH59" s="30"/>
      <c r="BI59" s="30"/>
      <c r="BJ59" s="30"/>
      <c r="BK59" s="31"/>
      <c r="BL59" s="135" t="e">
        <f t="shared" si="39"/>
        <v>#DIV/0!</v>
      </c>
      <c r="BM59" s="138" t="e">
        <f t="shared" si="40"/>
        <v>#DIV/0!</v>
      </c>
      <c r="BN59" s="55"/>
      <c r="BO59" s="55"/>
      <c r="BP59" s="55"/>
      <c r="BQ59" s="55"/>
      <c r="BR59" s="55"/>
      <c r="BS59" s="127"/>
      <c r="BT59" s="55"/>
      <c r="BU59" s="55"/>
      <c r="BV59" s="55"/>
      <c r="BW59" s="55"/>
      <c r="BX59" s="55"/>
      <c r="BY59" s="55"/>
      <c r="BZ59" s="127"/>
      <c r="CA59" s="55"/>
      <c r="CB59" s="55"/>
      <c r="CC59" s="55"/>
      <c r="CD59" s="55"/>
      <c r="CE59" s="55"/>
      <c r="CF59" s="55"/>
      <c r="CG59" s="127"/>
      <c r="CI59" s="60"/>
      <c r="CJ59" s="60"/>
      <c r="CK59" s="60"/>
      <c r="CL59" s="60"/>
      <c r="CM59" s="60"/>
      <c r="CN59" s="67"/>
      <c r="CO59" s="60"/>
      <c r="CP59" s="60"/>
      <c r="CQ59" s="60"/>
      <c r="CR59" s="60"/>
      <c r="CS59" s="60"/>
      <c r="CT59" s="60"/>
      <c r="CU59" s="67"/>
    </row>
    <row r="60" spans="1:99">
      <c r="A60" s="28" t="str">
        <f t="shared" si="30"/>
        <v>Alumno 13</v>
      </c>
      <c r="B60" s="30"/>
      <c r="C60" s="30"/>
      <c r="D60" s="30"/>
      <c r="E60" s="30"/>
      <c r="F60" s="30"/>
      <c r="G60" s="30"/>
      <c r="H60" s="75" t="e">
        <f t="shared" si="31"/>
        <v>#DIV/0!</v>
      </c>
      <c r="I60" s="30"/>
      <c r="J60" s="30"/>
      <c r="K60" s="30"/>
      <c r="L60" s="30"/>
      <c r="M60" s="30"/>
      <c r="N60" s="30"/>
      <c r="O60" s="75" t="e">
        <f t="shared" si="32"/>
        <v>#DIV/0!</v>
      </c>
      <c r="P60" s="30"/>
      <c r="Q60" s="30"/>
      <c r="R60" s="30"/>
      <c r="S60" s="30"/>
      <c r="T60" s="30"/>
      <c r="U60" s="30"/>
      <c r="V60" s="75" t="e">
        <f t="shared" si="33"/>
        <v>#DIV/0!</v>
      </c>
      <c r="W60" s="30"/>
      <c r="X60" s="30"/>
      <c r="Y60" s="30"/>
      <c r="Z60" s="30"/>
      <c r="AA60" s="30"/>
      <c r="AB60" s="30"/>
      <c r="AC60" s="75" t="e">
        <f t="shared" si="34"/>
        <v>#DIV/0!</v>
      </c>
      <c r="AD60" s="30"/>
      <c r="AE60" s="30"/>
      <c r="AF60" s="30"/>
      <c r="AG60" s="30"/>
      <c r="AH60" s="30"/>
      <c r="AI60" s="30"/>
      <c r="AJ60" s="75" t="e">
        <f t="shared" si="35"/>
        <v>#DIV/0!</v>
      </c>
      <c r="AK60" s="30"/>
      <c r="AL60" s="30"/>
      <c r="AM60" s="30"/>
      <c r="AN60" s="30"/>
      <c r="AO60" s="30"/>
      <c r="AP60" s="30"/>
      <c r="AQ60" s="75" t="e">
        <f t="shared" si="36"/>
        <v>#DIV/0!</v>
      </c>
      <c r="AR60" s="30"/>
      <c r="AS60" s="30"/>
      <c r="AT60" s="30"/>
      <c r="AU60" s="30"/>
      <c r="AV60" s="30"/>
      <c r="AW60" s="30"/>
      <c r="AX60" s="75" t="e">
        <f t="shared" si="37"/>
        <v>#DIV/0!</v>
      </c>
      <c r="AY60" s="30"/>
      <c r="AZ60" s="30"/>
      <c r="BA60" s="30"/>
      <c r="BB60" s="30"/>
      <c r="BC60" s="30"/>
      <c r="BD60" s="30"/>
      <c r="BE60" s="75" t="e">
        <f t="shared" si="38"/>
        <v>#DIV/0!</v>
      </c>
      <c r="BF60" s="30"/>
      <c r="BG60" s="30"/>
      <c r="BH60" s="30"/>
      <c r="BI60" s="30"/>
      <c r="BJ60" s="30"/>
      <c r="BK60" s="31"/>
      <c r="BL60" s="135" t="e">
        <f t="shared" si="39"/>
        <v>#DIV/0!</v>
      </c>
      <c r="BM60" s="138" t="e">
        <f t="shared" si="40"/>
        <v>#DIV/0!</v>
      </c>
      <c r="BN60" s="55"/>
      <c r="BO60" s="55"/>
      <c r="BP60" s="55"/>
      <c r="BQ60" s="55"/>
      <c r="BR60" s="55"/>
      <c r="BS60" s="127"/>
      <c r="BT60" s="55"/>
      <c r="BU60" s="55"/>
      <c r="BV60" s="55"/>
      <c r="BW60" s="55"/>
      <c r="BX60" s="55"/>
      <c r="BY60" s="55"/>
      <c r="BZ60" s="127"/>
      <c r="CA60" s="55"/>
      <c r="CB60" s="55"/>
      <c r="CC60" s="55"/>
      <c r="CD60" s="55"/>
      <c r="CE60" s="55"/>
      <c r="CF60" s="55"/>
      <c r="CG60" s="127"/>
      <c r="CI60" s="60"/>
      <c r="CJ60" s="60"/>
      <c r="CK60" s="60"/>
      <c r="CL60" s="60"/>
      <c r="CM60" s="60"/>
      <c r="CN60" s="67"/>
      <c r="CO60" s="60"/>
      <c r="CP60" s="60"/>
      <c r="CQ60" s="60"/>
      <c r="CR60" s="60"/>
      <c r="CS60" s="60"/>
      <c r="CT60" s="60"/>
      <c r="CU60" s="67"/>
    </row>
    <row r="61" spans="1:99">
      <c r="A61" s="28" t="str">
        <f t="shared" si="30"/>
        <v>Alumno 14</v>
      </c>
      <c r="B61" s="30"/>
      <c r="C61" s="30"/>
      <c r="D61" s="30"/>
      <c r="E61" s="30"/>
      <c r="F61" s="30"/>
      <c r="G61" s="30"/>
      <c r="H61" s="75" t="e">
        <f t="shared" si="31"/>
        <v>#DIV/0!</v>
      </c>
      <c r="I61" s="30"/>
      <c r="J61" s="30"/>
      <c r="K61" s="30"/>
      <c r="L61" s="30"/>
      <c r="M61" s="30"/>
      <c r="N61" s="30"/>
      <c r="O61" s="75" t="e">
        <f t="shared" si="32"/>
        <v>#DIV/0!</v>
      </c>
      <c r="P61" s="30"/>
      <c r="Q61" s="30"/>
      <c r="R61" s="30"/>
      <c r="S61" s="30"/>
      <c r="T61" s="30"/>
      <c r="U61" s="30"/>
      <c r="V61" s="75" t="e">
        <f t="shared" si="33"/>
        <v>#DIV/0!</v>
      </c>
      <c r="W61" s="30"/>
      <c r="X61" s="30"/>
      <c r="Y61" s="30"/>
      <c r="Z61" s="30"/>
      <c r="AA61" s="30"/>
      <c r="AB61" s="30"/>
      <c r="AC61" s="75" t="e">
        <f t="shared" si="34"/>
        <v>#DIV/0!</v>
      </c>
      <c r="AD61" s="30"/>
      <c r="AE61" s="30"/>
      <c r="AF61" s="30"/>
      <c r="AG61" s="30"/>
      <c r="AH61" s="30"/>
      <c r="AI61" s="30"/>
      <c r="AJ61" s="75" t="e">
        <f t="shared" si="35"/>
        <v>#DIV/0!</v>
      </c>
      <c r="AK61" s="30"/>
      <c r="AL61" s="30"/>
      <c r="AM61" s="30"/>
      <c r="AN61" s="30"/>
      <c r="AO61" s="30"/>
      <c r="AP61" s="30"/>
      <c r="AQ61" s="75" t="e">
        <f t="shared" si="36"/>
        <v>#DIV/0!</v>
      </c>
      <c r="AR61" s="30"/>
      <c r="AS61" s="30"/>
      <c r="AT61" s="30"/>
      <c r="AU61" s="30"/>
      <c r="AV61" s="30"/>
      <c r="AW61" s="30"/>
      <c r="AX61" s="75" t="e">
        <f t="shared" si="37"/>
        <v>#DIV/0!</v>
      </c>
      <c r="AY61" s="30"/>
      <c r="AZ61" s="30"/>
      <c r="BA61" s="30"/>
      <c r="BB61" s="30"/>
      <c r="BC61" s="30"/>
      <c r="BD61" s="30"/>
      <c r="BE61" s="75" t="e">
        <f t="shared" si="38"/>
        <v>#DIV/0!</v>
      </c>
      <c r="BF61" s="30"/>
      <c r="BG61" s="30"/>
      <c r="BH61" s="30"/>
      <c r="BI61" s="30"/>
      <c r="BJ61" s="30"/>
      <c r="BK61" s="31"/>
      <c r="BL61" s="135" t="e">
        <f t="shared" si="39"/>
        <v>#DIV/0!</v>
      </c>
      <c r="BM61" s="138" t="e">
        <f t="shared" si="40"/>
        <v>#DIV/0!</v>
      </c>
      <c r="BN61" s="55"/>
      <c r="BO61" s="55"/>
      <c r="BP61" s="55"/>
      <c r="BQ61" s="55"/>
      <c r="BR61" s="55"/>
      <c r="BS61" s="127"/>
      <c r="BT61" s="55"/>
      <c r="BU61" s="55"/>
      <c r="BV61" s="55"/>
      <c r="BW61" s="55"/>
      <c r="BX61" s="55"/>
      <c r="BY61" s="55"/>
      <c r="BZ61" s="127"/>
      <c r="CA61" s="55"/>
      <c r="CB61" s="55"/>
      <c r="CC61" s="55"/>
      <c r="CD61" s="55"/>
      <c r="CE61" s="55"/>
      <c r="CF61" s="55"/>
      <c r="CG61" s="127"/>
      <c r="CI61" s="60"/>
      <c r="CJ61" s="60"/>
      <c r="CK61" s="60"/>
      <c r="CL61" s="60"/>
      <c r="CM61" s="60"/>
      <c r="CN61" s="67"/>
      <c r="CO61" s="60"/>
      <c r="CP61" s="60"/>
      <c r="CQ61" s="60"/>
      <c r="CR61" s="60"/>
      <c r="CS61" s="60"/>
      <c r="CT61" s="60"/>
      <c r="CU61" s="67"/>
    </row>
    <row r="62" spans="1:99">
      <c r="A62" s="28" t="str">
        <f t="shared" si="30"/>
        <v>Alumno 15</v>
      </c>
      <c r="B62" s="30"/>
      <c r="C62" s="30"/>
      <c r="D62" s="30"/>
      <c r="E62" s="30"/>
      <c r="F62" s="30"/>
      <c r="G62" s="30"/>
      <c r="H62" s="75" t="e">
        <f t="shared" si="31"/>
        <v>#DIV/0!</v>
      </c>
      <c r="I62" s="30"/>
      <c r="J62" s="30"/>
      <c r="K62" s="30"/>
      <c r="L62" s="30"/>
      <c r="M62" s="30"/>
      <c r="N62" s="30"/>
      <c r="O62" s="75" t="e">
        <f t="shared" si="32"/>
        <v>#DIV/0!</v>
      </c>
      <c r="P62" s="30"/>
      <c r="Q62" s="30"/>
      <c r="R62" s="30"/>
      <c r="S62" s="30"/>
      <c r="T62" s="30"/>
      <c r="U62" s="30"/>
      <c r="V62" s="75" t="e">
        <f t="shared" si="33"/>
        <v>#DIV/0!</v>
      </c>
      <c r="W62" s="30"/>
      <c r="X62" s="30"/>
      <c r="Y62" s="30"/>
      <c r="Z62" s="30"/>
      <c r="AA62" s="30"/>
      <c r="AB62" s="30"/>
      <c r="AC62" s="75" t="e">
        <f t="shared" si="34"/>
        <v>#DIV/0!</v>
      </c>
      <c r="AD62" s="30"/>
      <c r="AE62" s="30"/>
      <c r="AF62" s="30"/>
      <c r="AG62" s="30"/>
      <c r="AH62" s="30"/>
      <c r="AI62" s="30"/>
      <c r="AJ62" s="75" t="e">
        <f t="shared" si="35"/>
        <v>#DIV/0!</v>
      </c>
      <c r="AK62" s="30"/>
      <c r="AL62" s="30"/>
      <c r="AM62" s="30"/>
      <c r="AN62" s="30"/>
      <c r="AO62" s="30"/>
      <c r="AP62" s="30"/>
      <c r="AQ62" s="75" t="e">
        <f t="shared" si="36"/>
        <v>#DIV/0!</v>
      </c>
      <c r="AR62" s="30"/>
      <c r="AS62" s="30"/>
      <c r="AT62" s="30"/>
      <c r="AU62" s="30"/>
      <c r="AV62" s="30"/>
      <c r="AW62" s="30"/>
      <c r="AX62" s="75" t="e">
        <f t="shared" si="37"/>
        <v>#DIV/0!</v>
      </c>
      <c r="AY62" s="30"/>
      <c r="AZ62" s="30"/>
      <c r="BA62" s="30"/>
      <c r="BB62" s="30"/>
      <c r="BC62" s="30"/>
      <c r="BD62" s="30"/>
      <c r="BE62" s="75" t="e">
        <f t="shared" si="38"/>
        <v>#DIV/0!</v>
      </c>
      <c r="BF62" s="30"/>
      <c r="BG62" s="30"/>
      <c r="BH62" s="30"/>
      <c r="BI62" s="30"/>
      <c r="BJ62" s="30"/>
      <c r="BK62" s="31"/>
      <c r="BL62" s="135" t="e">
        <f t="shared" si="39"/>
        <v>#DIV/0!</v>
      </c>
      <c r="BM62" s="138" t="e">
        <f t="shared" si="40"/>
        <v>#DIV/0!</v>
      </c>
      <c r="BN62" s="55"/>
      <c r="BO62" s="55"/>
      <c r="BP62" s="55"/>
      <c r="BQ62" s="55"/>
      <c r="BR62" s="55"/>
      <c r="BS62" s="127"/>
      <c r="BT62" s="55"/>
      <c r="BU62" s="55"/>
      <c r="BV62" s="55"/>
      <c r="BW62" s="55"/>
      <c r="BX62" s="55"/>
      <c r="BY62" s="55"/>
      <c r="BZ62" s="127"/>
      <c r="CA62" s="55"/>
      <c r="CB62" s="55"/>
      <c r="CC62" s="55"/>
      <c r="CD62" s="55"/>
      <c r="CE62" s="55"/>
      <c r="CF62" s="55"/>
      <c r="CG62" s="127"/>
      <c r="CI62" s="60"/>
      <c r="CJ62" s="60"/>
      <c r="CK62" s="60"/>
      <c r="CL62" s="60"/>
      <c r="CM62" s="60"/>
      <c r="CN62" s="67"/>
      <c r="CO62" s="60"/>
      <c r="CP62" s="60"/>
      <c r="CQ62" s="60"/>
      <c r="CR62" s="60"/>
      <c r="CS62" s="60"/>
      <c r="CT62" s="60"/>
      <c r="CU62" s="67"/>
    </row>
    <row r="63" spans="1:99">
      <c r="A63" s="28" t="str">
        <f t="shared" si="30"/>
        <v>Alumno 16</v>
      </c>
      <c r="B63" s="30"/>
      <c r="C63" s="30"/>
      <c r="D63" s="30"/>
      <c r="E63" s="30"/>
      <c r="F63" s="30"/>
      <c r="G63" s="30"/>
      <c r="H63" s="75" t="e">
        <f t="shared" si="31"/>
        <v>#DIV/0!</v>
      </c>
      <c r="I63" s="30"/>
      <c r="J63" s="30"/>
      <c r="K63" s="30"/>
      <c r="L63" s="30"/>
      <c r="M63" s="30"/>
      <c r="N63" s="30"/>
      <c r="O63" s="75" t="e">
        <f t="shared" si="32"/>
        <v>#DIV/0!</v>
      </c>
      <c r="P63" s="30"/>
      <c r="Q63" s="30"/>
      <c r="R63" s="30"/>
      <c r="S63" s="30"/>
      <c r="T63" s="30"/>
      <c r="U63" s="30"/>
      <c r="V63" s="75" t="e">
        <f t="shared" si="33"/>
        <v>#DIV/0!</v>
      </c>
      <c r="W63" s="30"/>
      <c r="X63" s="30"/>
      <c r="Y63" s="30"/>
      <c r="Z63" s="30"/>
      <c r="AA63" s="30"/>
      <c r="AB63" s="30"/>
      <c r="AC63" s="75" t="e">
        <f t="shared" si="34"/>
        <v>#DIV/0!</v>
      </c>
      <c r="AD63" s="30"/>
      <c r="AE63" s="30"/>
      <c r="AF63" s="30"/>
      <c r="AG63" s="30"/>
      <c r="AH63" s="30"/>
      <c r="AI63" s="30"/>
      <c r="AJ63" s="75" t="e">
        <f t="shared" si="35"/>
        <v>#DIV/0!</v>
      </c>
      <c r="AK63" s="30"/>
      <c r="AL63" s="30"/>
      <c r="AM63" s="30"/>
      <c r="AN63" s="30"/>
      <c r="AO63" s="30"/>
      <c r="AP63" s="30"/>
      <c r="AQ63" s="75" t="e">
        <f t="shared" si="36"/>
        <v>#DIV/0!</v>
      </c>
      <c r="AR63" s="30"/>
      <c r="AS63" s="30"/>
      <c r="AT63" s="30"/>
      <c r="AU63" s="30"/>
      <c r="AV63" s="30"/>
      <c r="AW63" s="30"/>
      <c r="AX63" s="75" t="e">
        <f t="shared" si="37"/>
        <v>#DIV/0!</v>
      </c>
      <c r="AY63" s="30"/>
      <c r="AZ63" s="30"/>
      <c r="BA63" s="30"/>
      <c r="BB63" s="30"/>
      <c r="BC63" s="30"/>
      <c r="BD63" s="30"/>
      <c r="BE63" s="75" t="e">
        <f t="shared" si="38"/>
        <v>#DIV/0!</v>
      </c>
      <c r="BF63" s="30"/>
      <c r="BG63" s="30"/>
      <c r="BH63" s="30"/>
      <c r="BI63" s="30"/>
      <c r="BJ63" s="30"/>
      <c r="BK63" s="31"/>
      <c r="BL63" s="135" t="e">
        <f t="shared" si="39"/>
        <v>#DIV/0!</v>
      </c>
      <c r="BM63" s="138" t="e">
        <f t="shared" si="40"/>
        <v>#DIV/0!</v>
      </c>
      <c r="BN63" s="55"/>
      <c r="BO63" s="55"/>
      <c r="BP63" s="55"/>
      <c r="BQ63" s="55"/>
      <c r="BR63" s="55"/>
      <c r="BS63" s="127"/>
      <c r="BT63" s="55"/>
      <c r="BU63" s="55"/>
      <c r="BV63" s="55"/>
      <c r="BW63" s="55"/>
      <c r="BX63" s="55"/>
      <c r="BY63" s="55"/>
      <c r="BZ63" s="127"/>
      <c r="CA63" s="55"/>
      <c r="CB63" s="55"/>
      <c r="CC63" s="55"/>
      <c r="CD63" s="55"/>
      <c r="CE63" s="55"/>
      <c r="CF63" s="55"/>
      <c r="CG63" s="127"/>
      <c r="CI63" s="60"/>
      <c r="CJ63" s="60"/>
      <c r="CK63" s="60"/>
      <c r="CL63" s="60"/>
      <c r="CM63" s="60"/>
      <c r="CN63" s="67"/>
      <c r="CO63" s="60"/>
      <c r="CP63" s="60"/>
      <c r="CQ63" s="60"/>
      <c r="CR63" s="60"/>
      <c r="CS63" s="60"/>
      <c r="CT63" s="60"/>
      <c r="CU63" s="67"/>
    </row>
    <row r="64" spans="1:99">
      <c r="A64" s="28" t="str">
        <f t="shared" si="30"/>
        <v>Alumno 17</v>
      </c>
      <c r="B64" s="30"/>
      <c r="C64" s="30"/>
      <c r="D64" s="30"/>
      <c r="E64" s="30"/>
      <c r="F64" s="30"/>
      <c r="G64" s="30"/>
      <c r="H64" s="75" t="e">
        <f t="shared" si="31"/>
        <v>#DIV/0!</v>
      </c>
      <c r="I64" s="30"/>
      <c r="J64" s="30"/>
      <c r="K64" s="30"/>
      <c r="L64" s="30"/>
      <c r="M64" s="30"/>
      <c r="N64" s="30"/>
      <c r="O64" s="75" t="e">
        <f t="shared" si="32"/>
        <v>#DIV/0!</v>
      </c>
      <c r="P64" s="30"/>
      <c r="Q64" s="30"/>
      <c r="R64" s="30"/>
      <c r="S64" s="30"/>
      <c r="T64" s="30"/>
      <c r="U64" s="30"/>
      <c r="V64" s="75" t="e">
        <f t="shared" si="33"/>
        <v>#DIV/0!</v>
      </c>
      <c r="W64" s="30"/>
      <c r="X64" s="30"/>
      <c r="Y64" s="30"/>
      <c r="Z64" s="30"/>
      <c r="AA64" s="30"/>
      <c r="AB64" s="30"/>
      <c r="AC64" s="75" t="e">
        <f t="shared" si="34"/>
        <v>#DIV/0!</v>
      </c>
      <c r="AD64" s="30"/>
      <c r="AE64" s="30"/>
      <c r="AF64" s="30"/>
      <c r="AG64" s="30"/>
      <c r="AH64" s="30"/>
      <c r="AI64" s="30"/>
      <c r="AJ64" s="75" t="e">
        <f t="shared" si="35"/>
        <v>#DIV/0!</v>
      </c>
      <c r="AK64" s="30"/>
      <c r="AL64" s="30"/>
      <c r="AM64" s="30"/>
      <c r="AN64" s="30"/>
      <c r="AO64" s="30"/>
      <c r="AP64" s="30"/>
      <c r="AQ64" s="75" t="e">
        <f t="shared" si="36"/>
        <v>#DIV/0!</v>
      </c>
      <c r="AR64" s="30"/>
      <c r="AS64" s="30"/>
      <c r="AT64" s="30"/>
      <c r="AU64" s="30"/>
      <c r="AV64" s="30"/>
      <c r="AW64" s="30"/>
      <c r="AX64" s="75" t="e">
        <f t="shared" si="37"/>
        <v>#DIV/0!</v>
      </c>
      <c r="AY64" s="30"/>
      <c r="AZ64" s="30"/>
      <c r="BA64" s="30"/>
      <c r="BB64" s="30"/>
      <c r="BC64" s="30"/>
      <c r="BD64" s="30"/>
      <c r="BE64" s="75" t="e">
        <f t="shared" si="38"/>
        <v>#DIV/0!</v>
      </c>
      <c r="BF64" s="30"/>
      <c r="BG64" s="30"/>
      <c r="BH64" s="30"/>
      <c r="BI64" s="30"/>
      <c r="BJ64" s="30"/>
      <c r="BK64" s="31"/>
      <c r="BL64" s="135" t="e">
        <f t="shared" si="39"/>
        <v>#DIV/0!</v>
      </c>
      <c r="BM64" s="138" t="e">
        <f t="shared" si="40"/>
        <v>#DIV/0!</v>
      </c>
      <c r="BN64" s="55"/>
      <c r="BO64" s="55"/>
      <c r="BP64" s="55"/>
      <c r="BQ64" s="55"/>
      <c r="BR64" s="55"/>
      <c r="BS64" s="127"/>
      <c r="BT64" s="55"/>
      <c r="BU64" s="55"/>
      <c r="BV64" s="55"/>
      <c r="BW64" s="55"/>
      <c r="BX64" s="55"/>
      <c r="BY64" s="55"/>
      <c r="BZ64" s="127"/>
      <c r="CA64" s="55"/>
      <c r="CB64" s="55"/>
      <c r="CC64" s="55"/>
      <c r="CD64" s="55"/>
      <c r="CE64" s="55"/>
      <c r="CF64" s="55"/>
      <c r="CG64" s="127"/>
      <c r="CI64" s="60"/>
      <c r="CJ64" s="60"/>
      <c r="CK64" s="60"/>
      <c r="CL64" s="60"/>
      <c r="CM64" s="60"/>
      <c r="CN64" s="67"/>
      <c r="CO64" s="60"/>
      <c r="CP64" s="60"/>
      <c r="CQ64" s="60"/>
      <c r="CR64" s="60"/>
      <c r="CS64" s="60"/>
      <c r="CT64" s="60"/>
      <c r="CU64" s="67"/>
    </row>
    <row r="65" spans="1:99">
      <c r="A65" s="28" t="str">
        <f t="shared" si="30"/>
        <v>Alumno 18</v>
      </c>
      <c r="B65" s="30"/>
      <c r="C65" s="30"/>
      <c r="D65" s="30"/>
      <c r="E65" s="30"/>
      <c r="F65" s="30"/>
      <c r="G65" s="30"/>
      <c r="H65" s="75" t="e">
        <f t="shared" si="31"/>
        <v>#DIV/0!</v>
      </c>
      <c r="I65" s="30"/>
      <c r="J65" s="30"/>
      <c r="K65" s="30"/>
      <c r="L65" s="30"/>
      <c r="M65" s="30"/>
      <c r="N65" s="30"/>
      <c r="O65" s="75" t="e">
        <f t="shared" si="32"/>
        <v>#DIV/0!</v>
      </c>
      <c r="P65" s="30"/>
      <c r="Q65" s="30"/>
      <c r="R65" s="30"/>
      <c r="S65" s="30"/>
      <c r="T65" s="30"/>
      <c r="U65" s="30"/>
      <c r="V65" s="75" t="e">
        <f t="shared" si="33"/>
        <v>#DIV/0!</v>
      </c>
      <c r="W65" s="30"/>
      <c r="X65" s="30"/>
      <c r="Y65" s="30"/>
      <c r="Z65" s="30"/>
      <c r="AA65" s="30"/>
      <c r="AB65" s="30"/>
      <c r="AC65" s="75" t="e">
        <f t="shared" si="34"/>
        <v>#DIV/0!</v>
      </c>
      <c r="AD65" s="30"/>
      <c r="AE65" s="30"/>
      <c r="AF65" s="30"/>
      <c r="AG65" s="30"/>
      <c r="AH65" s="30"/>
      <c r="AI65" s="30"/>
      <c r="AJ65" s="75" t="e">
        <f t="shared" si="35"/>
        <v>#DIV/0!</v>
      </c>
      <c r="AK65" s="30"/>
      <c r="AL65" s="30"/>
      <c r="AM65" s="30"/>
      <c r="AN65" s="30"/>
      <c r="AO65" s="30"/>
      <c r="AP65" s="30"/>
      <c r="AQ65" s="75" t="e">
        <f t="shared" si="36"/>
        <v>#DIV/0!</v>
      </c>
      <c r="AR65" s="30"/>
      <c r="AS65" s="30"/>
      <c r="AT65" s="30"/>
      <c r="AU65" s="30"/>
      <c r="AV65" s="30"/>
      <c r="AW65" s="30"/>
      <c r="AX65" s="75" t="e">
        <f t="shared" si="37"/>
        <v>#DIV/0!</v>
      </c>
      <c r="AY65" s="30"/>
      <c r="AZ65" s="30"/>
      <c r="BA65" s="30"/>
      <c r="BB65" s="30"/>
      <c r="BC65" s="30"/>
      <c r="BD65" s="30"/>
      <c r="BE65" s="75" t="e">
        <f t="shared" si="38"/>
        <v>#DIV/0!</v>
      </c>
      <c r="BF65" s="30"/>
      <c r="BG65" s="30"/>
      <c r="BH65" s="30"/>
      <c r="BI65" s="30"/>
      <c r="BJ65" s="30"/>
      <c r="BK65" s="31"/>
      <c r="BL65" s="135" t="e">
        <f t="shared" si="39"/>
        <v>#DIV/0!</v>
      </c>
      <c r="BM65" s="138" t="e">
        <f t="shared" si="40"/>
        <v>#DIV/0!</v>
      </c>
      <c r="BN65" s="55"/>
      <c r="BO65" s="55"/>
      <c r="BP65" s="55"/>
      <c r="BQ65" s="55"/>
      <c r="BR65" s="55"/>
      <c r="BS65" s="127"/>
      <c r="BT65" s="55"/>
      <c r="BU65" s="55"/>
      <c r="BV65" s="55"/>
      <c r="BW65" s="55"/>
      <c r="BX65" s="55"/>
      <c r="BY65" s="55"/>
      <c r="BZ65" s="127"/>
      <c r="CA65" s="55"/>
      <c r="CB65" s="55"/>
      <c r="CC65" s="55"/>
      <c r="CD65" s="55"/>
      <c r="CE65" s="55"/>
      <c r="CF65" s="55"/>
      <c r="CG65" s="127"/>
      <c r="CI65" s="60"/>
      <c r="CJ65" s="60"/>
      <c r="CK65" s="60"/>
      <c r="CL65" s="60"/>
      <c r="CM65" s="60"/>
      <c r="CN65" s="67"/>
      <c r="CO65" s="60"/>
      <c r="CP65" s="60"/>
      <c r="CQ65" s="60"/>
      <c r="CR65" s="60"/>
      <c r="CS65" s="60"/>
      <c r="CT65" s="60"/>
      <c r="CU65" s="67"/>
    </row>
    <row r="66" spans="1:99">
      <c r="H66" s="68"/>
      <c r="I66" s="52"/>
      <c r="J66" s="52"/>
      <c r="K66" s="52"/>
      <c r="L66" s="52"/>
      <c r="M66" s="52"/>
      <c r="N66" s="52"/>
      <c r="O66" s="52"/>
      <c r="P66" s="52"/>
      <c r="Q66" s="68"/>
      <c r="R66" s="52"/>
      <c r="S66" s="52"/>
      <c r="T66" s="52"/>
      <c r="U66" s="52"/>
      <c r="V66" s="52"/>
      <c r="W66" s="52"/>
      <c r="X66" s="52"/>
      <c r="Y66" s="68"/>
    </row>
    <row r="67" spans="1:99">
      <c r="Y67" s="69"/>
    </row>
  </sheetData>
  <sheetProtection formatCells="0" formatColumns="0" formatRows="0" insertColumns="0" insertRows="0" insertHyperlinks="0" deleteColumns="0" deleteRows="0" sort="0" autoFilter="0" pivotTables="0"/>
  <autoFilter ref="A1:BV20" xr:uid="{00000000-0009-0000-0000-00000A000000}">
    <filterColumn colId="1" showButton="0"/>
    <filterColumn colId="2" showButton="0"/>
    <filterColumn colId="3" showButton="0"/>
    <filterColumn colId="4" showButton="0"/>
    <filterColumn colId="5" showButton="0"/>
  </autoFilter>
  <mergeCells count="23">
    <mergeCell ref="AR24:AW24"/>
    <mergeCell ref="AX24:BC24"/>
    <mergeCell ref="B1:G1"/>
    <mergeCell ref="B24:G24"/>
    <mergeCell ref="H24:M24"/>
    <mergeCell ref="N24:S24"/>
    <mergeCell ref="T24:Y24"/>
    <mergeCell ref="BP24:BU24"/>
    <mergeCell ref="CA46:CF46"/>
    <mergeCell ref="B46:G46"/>
    <mergeCell ref="I46:N46"/>
    <mergeCell ref="P46:U46"/>
    <mergeCell ref="W46:AB46"/>
    <mergeCell ref="AD46:AI46"/>
    <mergeCell ref="AK46:AP46"/>
    <mergeCell ref="AR46:AW46"/>
    <mergeCell ref="AY46:BD46"/>
    <mergeCell ref="BF46:BK46"/>
    <mergeCell ref="BT46:BY46"/>
    <mergeCell ref="BJ24:BO24"/>
    <mergeCell ref="Z24:AE24"/>
    <mergeCell ref="AF24:AK24"/>
    <mergeCell ref="AL24:AQ2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11"/>
  <sheetViews>
    <sheetView workbookViewId="0">
      <selection activeCell="B15" sqref="B15:B21"/>
    </sheetView>
  </sheetViews>
  <sheetFormatPr baseColWidth="10" defaultRowHeight="98.25" customHeight="1"/>
  <cols>
    <col min="1" max="1" width="57.28515625" style="1" customWidth="1"/>
    <col min="2" max="16384" width="11.42578125" style="1"/>
  </cols>
  <sheetData>
    <row r="1" spans="1:18" ht="31.5" customHeight="1">
      <c r="A1" s="220" t="s">
        <v>11</v>
      </c>
      <c r="B1" s="221"/>
      <c r="C1" s="222"/>
    </row>
    <row r="2" spans="1:18" ht="84" customHeight="1" thickBot="1">
      <c r="A2" s="223" t="s">
        <v>40</v>
      </c>
      <c r="B2" s="224"/>
      <c r="C2" s="225"/>
    </row>
    <row r="3" spans="1:18" s="2" customFormat="1" ht="77.25" customHeight="1">
      <c r="A3" s="10"/>
      <c r="B3" s="10" t="s">
        <v>41</v>
      </c>
      <c r="C3" s="10" t="s">
        <v>114</v>
      </c>
      <c r="D3" s="2" t="s">
        <v>12</v>
      </c>
      <c r="E3" s="2" t="s">
        <v>13</v>
      </c>
      <c r="F3" s="2" t="s">
        <v>26</v>
      </c>
      <c r="G3" s="2" t="s">
        <v>27</v>
      </c>
      <c r="H3" s="2" t="s">
        <v>28</v>
      </c>
      <c r="I3" s="2" t="s">
        <v>29</v>
      </c>
      <c r="J3" s="2" t="s">
        <v>30</v>
      </c>
      <c r="K3" s="2" t="s">
        <v>31</v>
      </c>
      <c r="L3" s="2" t="s">
        <v>32</v>
      </c>
      <c r="M3" s="2" t="s">
        <v>33</v>
      </c>
      <c r="N3" s="2" t="s">
        <v>34</v>
      </c>
      <c r="O3" s="2" t="s">
        <v>35</v>
      </c>
      <c r="P3" s="2" t="s">
        <v>36</v>
      </c>
      <c r="Q3" s="2" t="s">
        <v>37</v>
      </c>
      <c r="R3" s="2" t="s">
        <v>38</v>
      </c>
    </row>
    <row r="4" spans="1:18" s="3" customFormat="1" ht="15.95" customHeight="1">
      <c r="A4" s="3" t="s">
        <v>19</v>
      </c>
      <c r="B4" s="3">
        <v>1</v>
      </c>
      <c r="C4" s="3">
        <v>3</v>
      </c>
    </row>
    <row r="5" spans="1:18" s="4" customFormat="1" ht="15.95" customHeight="1">
      <c r="A5" s="4" t="s">
        <v>22</v>
      </c>
      <c r="B5" s="4">
        <v>3</v>
      </c>
    </row>
    <row r="6" spans="1:18" s="5" customFormat="1" ht="15.95" customHeight="1">
      <c r="A6" s="5" t="s">
        <v>20</v>
      </c>
      <c r="C6" s="5">
        <v>3</v>
      </c>
    </row>
    <row r="7" spans="1:18" s="6" customFormat="1" ht="15.95" customHeight="1">
      <c r="A7" s="6" t="s">
        <v>21</v>
      </c>
      <c r="B7" s="6">
        <v>3</v>
      </c>
      <c r="C7" s="6">
        <v>3</v>
      </c>
    </row>
    <row r="8" spans="1:18" s="7" customFormat="1" ht="15.95" customHeight="1">
      <c r="A8" s="7" t="s">
        <v>23</v>
      </c>
      <c r="B8" s="7">
        <v>2</v>
      </c>
      <c r="C8" s="7">
        <v>2</v>
      </c>
    </row>
    <row r="9" spans="1:18" s="8" customFormat="1" ht="15.95" customHeight="1">
      <c r="A9" s="8" t="s">
        <v>24</v>
      </c>
      <c r="B9" s="8">
        <v>2</v>
      </c>
      <c r="C9" s="8">
        <v>1</v>
      </c>
    </row>
    <row r="10" spans="1:18" s="9" customFormat="1" ht="15.95" customHeight="1">
      <c r="A10" s="9" t="s">
        <v>25</v>
      </c>
    </row>
    <row r="11" spans="1:18" ht="15.95" customHeight="1"/>
    <row r="12" spans="1:18" ht="15.95" customHeight="1"/>
    <row r="13" spans="1:18" ht="15.95" customHeight="1"/>
    <row r="14" spans="1:18" ht="33.75" customHeight="1">
      <c r="A14" s="2"/>
      <c r="B14" s="2" t="s">
        <v>39</v>
      </c>
    </row>
    <row r="15" spans="1:18" ht="15.95" customHeight="1">
      <c r="A15" s="3" t="s">
        <v>19</v>
      </c>
      <c r="B15" s="174">
        <f>AVERAGE(B4:AP4)/3*100</f>
        <v>66.666666666666657</v>
      </c>
    </row>
    <row r="16" spans="1:18" ht="15.95" customHeight="1">
      <c r="A16" s="4" t="s">
        <v>22</v>
      </c>
      <c r="B16" s="174">
        <f t="shared" ref="B16:B21" si="0">AVERAGE(B5:AP5)/3*100</f>
        <v>100</v>
      </c>
    </row>
    <row r="17" spans="1:2" ht="15.95" customHeight="1">
      <c r="A17" s="5" t="s">
        <v>20</v>
      </c>
      <c r="B17" s="174">
        <f t="shared" si="0"/>
        <v>100</v>
      </c>
    </row>
    <row r="18" spans="1:2" ht="15.95" customHeight="1">
      <c r="A18" s="6" t="s">
        <v>21</v>
      </c>
      <c r="B18" s="174">
        <f t="shared" si="0"/>
        <v>100</v>
      </c>
    </row>
    <row r="19" spans="1:2" ht="15.95" customHeight="1">
      <c r="A19" s="7" t="s">
        <v>23</v>
      </c>
      <c r="B19" s="174">
        <f t="shared" si="0"/>
        <v>66.666666666666657</v>
      </c>
    </row>
    <row r="20" spans="1:2" ht="15.95" customHeight="1">
      <c r="A20" s="8" t="s">
        <v>24</v>
      </c>
      <c r="B20" s="174">
        <f t="shared" si="0"/>
        <v>50</v>
      </c>
    </row>
    <row r="21" spans="1:2" ht="15.95" customHeight="1">
      <c r="A21" s="9" t="s">
        <v>25</v>
      </c>
      <c r="B21" s="174" t="e">
        <f t="shared" si="0"/>
        <v>#DIV/0!</v>
      </c>
    </row>
    <row r="22" spans="1:2" ht="15.95" customHeight="1"/>
    <row r="23" spans="1:2" ht="15.95" customHeight="1"/>
    <row r="24" spans="1:2" ht="15.95" customHeight="1"/>
    <row r="25" spans="1:2" ht="15.95" customHeight="1"/>
    <row r="26" spans="1:2" ht="15.95" customHeight="1"/>
    <row r="27" spans="1:2" ht="15.95" customHeight="1"/>
    <row r="28" spans="1:2" ht="15.95" customHeight="1"/>
    <row r="29" spans="1:2" ht="15.95" customHeight="1"/>
    <row r="30" spans="1:2" ht="15.95" customHeight="1"/>
    <row r="31" spans="1:2" ht="15.95" customHeight="1"/>
    <row r="32" spans="1:2"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sheetData>
  <sheetProtection formatCells="0" formatColumns="0" formatRows="0" insertColumns="0" insertRows="0" insertHyperlinks="0" deleteColumns="0" deleteRows="0" sort="0" autoFilter="0" pivotTables="0"/>
  <mergeCells count="2">
    <mergeCell ref="A1:C1"/>
    <mergeCell ref="A2:C2"/>
  </mergeCells>
  <conditionalFormatting sqref="B15:B21">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W67"/>
  <sheetViews>
    <sheetView zoomScale="80" zoomScaleNormal="80" workbookViewId="0">
      <selection activeCell="A3" sqref="A3:A20"/>
    </sheetView>
  </sheetViews>
  <sheetFormatPr baseColWidth="10" defaultRowHeight="15"/>
  <cols>
    <col min="1" max="1" width="22.42578125" style="11" customWidth="1"/>
    <col min="2" max="101" width="10" style="11" customWidth="1"/>
    <col min="102" max="128" width="16.7109375" style="11" customWidth="1"/>
    <col min="129" max="16384" width="11.42578125" style="11"/>
  </cols>
  <sheetData>
    <row r="1" spans="1:101" ht="45.75" customHeight="1" thickBot="1">
      <c r="A1" s="166" t="s">
        <v>92</v>
      </c>
      <c r="B1" s="202" t="s">
        <v>0</v>
      </c>
      <c r="C1" s="203"/>
      <c r="D1" s="203"/>
      <c r="E1" s="203"/>
      <c r="F1" s="203"/>
      <c r="G1" s="204"/>
      <c r="J1" s="12" t="s">
        <v>1</v>
      </c>
      <c r="K1" s="13"/>
      <c r="L1" s="13"/>
      <c r="M1" s="13"/>
      <c r="N1" s="13"/>
      <c r="O1" s="14"/>
      <c r="P1" s="15"/>
      <c r="Q1" s="16"/>
      <c r="R1" s="17" t="s">
        <v>2</v>
      </c>
      <c r="S1" s="16"/>
      <c r="T1" s="16"/>
      <c r="U1" s="16"/>
      <c r="V1" s="16"/>
      <c r="W1" s="18"/>
      <c r="Y1" s="16"/>
      <c r="Z1" s="17" t="s">
        <v>3</v>
      </c>
      <c r="AA1" s="16"/>
      <c r="AB1" s="16"/>
      <c r="AC1" s="16"/>
      <c r="AD1" s="16"/>
      <c r="AE1" s="18"/>
      <c r="AG1" s="16"/>
      <c r="AH1" s="17" t="s">
        <v>65</v>
      </c>
      <c r="AI1" s="16"/>
      <c r="AJ1" s="16"/>
      <c r="AK1" s="16"/>
      <c r="AL1" s="16"/>
      <c r="AM1" s="18"/>
      <c r="AO1" s="16"/>
      <c r="AP1" s="17" t="s">
        <v>66</v>
      </c>
      <c r="AQ1" s="16"/>
      <c r="AR1" s="16"/>
      <c r="AS1" s="16"/>
      <c r="AT1" s="16"/>
      <c r="AU1" s="18"/>
      <c r="AW1" s="16"/>
      <c r="AX1" s="17" t="s">
        <v>67</v>
      </c>
      <c r="AY1" s="16"/>
      <c r="AZ1" s="16"/>
      <c r="BA1" s="16"/>
      <c r="BB1" s="16"/>
      <c r="BC1" s="18"/>
      <c r="BE1" s="16"/>
      <c r="BF1" s="17" t="s">
        <v>68</v>
      </c>
      <c r="BG1" s="16"/>
      <c r="BH1" s="16"/>
      <c r="BI1" s="16"/>
      <c r="BJ1" s="16"/>
      <c r="BK1" s="18"/>
      <c r="BM1" s="16"/>
      <c r="BN1" s="17" t="s">
        <v>69</v>
      </c>
      <c r="BO1" s="16"/>
      <c r="BP1" s="16"/>
      <c r="BQ1" s="16"/>
      <c r="BR1" s="16"/>
      <c r="BS1" s="16"/>
      <c r="BU1" s="19"/>
      <c r="BV1" s="17" t="s">
        <v>70</v>
      </c>
      <c r="BW1" s="16"/>
      <c r="BX1" s="16"/>
      <c r="BY1" s="16"/>
      <c r="BZ1" s="16"/>
      <c r="CA1" s="16"/>
      <c r="CC1" s="19"/>
      <c r="CD1" s="17" t="s">
        <v>71</v>
      </c>
      <c r="CE1" s="16"/>
      <c r="CF1" s="16"/>
      <c r="CG1" s="16"/>
      <c r="CH1" s="16"/>
      <c r="CI1" s="16"/>
      <c r="CK1" s="19"/>
      <c r="CL1" s="17" t="s">
        <v>72</v>
      </c>
      <c r="CM1" s="16"/>
      <c r="CN1" s="16"/>
      <c r="CO1" s="16"/>
      <c r="CP1" s="16"/>
      <c r="CQ1" s="16"/>
      <c r="CS1" s="19"/>
      <c r="CT1" s="20"/>
      <c r="CU1" s="20"/>
      <c r="CV1" s="20"/>
      <c r="CW1" s="20"/>
    </row>
    <row r="2" spans="1:101" ht="63" customHeight="1">
      <c r="B2" s="21" t="s">
        <v>113</v>
      </c>
      <c r="C2" s="21"/>
      <c r="D2" s="21" t="s">
        <v>10</v>
      </c>
      <c r="E2" s="21" t="s">
        <v>10</v>
      </c>
      <c r="F2" s="21" t="s">
        <v>10</v>
      </c>
      <c r="G2" s="25" t="s">
        <v>10</v>
      </c>
      <c r="H2" s="23" t="s">
        <v>101</v>
      </c>
      <c r="I2" s="24" t="s">
        <v>102</v>
      </c>
      <c r="J2" s="21" t="s">
        <v>10</v>
      </c>
      <c r="K2" s="21" t="s">
        <v>10</v>
      </c>
      <c r="L2" s="21" t="s">
        <v>10</v>
      </c>
      <c r="M2" s="21" t="s">
        <v>10</v>
      </c>
      <c r="N2" s="21" t="s">
        <v>10</v>
      </c>
      <c r="O2" s="25" t="s">
        <v>10</v>
      </c>
      <c r="P2" s="23" t="s">
        <v>101</v>
      </c>
      <c r="Q2" s="24" t="s">
        <v>73</v>
      </c>
      <c r="R2" s="21" t="s">
        <v>10</v>
      </c>
      <c r="S2" s="21" t="s">
        <v>10</v>
      </c>
      <c r="T2" s="21" t="s">
        <v>10</v>
      </c>
      <c r="U2" s="21" t="s">
        <v>10</v>
      </c>
      <c r="V2" s="21" t="s">
        <v>10</v>
      </c>
      <c r="W2" s="25" t="s">
        <v>10</v>
      </c>
      <c r="X2" s="23" t="s">
        <v>101</v>
      </c>
      <c r="Y2" s="26" t="s">
        <v>73</v>
      </c>
      <c r="Z2" s="21" t="s">
        <v>10</v>
      </c>
      <c r="AA2" s="21" t="s">
        <v>10</v>
      </c>
      <c r="AB2" s="21" t="s">
        <v>10</v>
      </c>
      <c r="AC2" s="21" t="s">
        <v>10</v>
      </c>
      <c r="AD2" s="21" t="s">
        <v>10</v>
      </c>
      <c r="AE2" s="25" t="s">
        <v>10</v>
      </c>
      <c r="AF2" s="23" t="s">
        <v>101</v>
      </c>
      <c r="AG2" s="26" t="s">
        <v>73</v>
      </c>
      <c r="AH2" s="21" t="s">
        <v>10</v>
      </c>
      <c r="AI2" s="21" t="s">
        <v>10</v>
      </c>
      <c r="AJ2" s="21" t="s">
        <v>10</v>
      </c>
      <c r="AK2" s="21" t="s">
        <v>10</v>
      </c>
      <c r="AL2" s="21" t="s">
        <v>10</v>
      </c>
      <c r="AM2" s="25" t="s">
        <v>10</v>
      </c>
      <c r="AN2" s="23" t="s">
        <v>101</v>
      </c>
      <c r="AO2" s="26" t="s">
        <v>73</v>
      </c>
      <c r="AP2" s="21" t="s">
        <v>10</v>
      </c>
      <c r="AQ2" s="21" t="s">
        <v>10</v>
      </c>
      <c r="AR2" s="21" t="s">
        <v>10</v>
      </c>
      <c r="AS2" s="21" t="s">
        <v>10</v>
      </c>
      <c r="AT2" s="21" t="s">
        <v>10</v>
      </c>
      <c r="AU2" s="25" t="s">
        <v>10</v>
      </c>
      <c r="AV2" s="23" t="s">
        <v>101</v>
      </c>
      <c r="AW2" s="26" t="s">
        <v>73</v>
      </c>
      <c r="AX2" s="21" t="s">
        <v>10</v>
      </c>
      <c r="AY2" s="21" t="s">
        <v>10</v>
      </c>
      <c r="AZ2" s="21" t="s">
        <v>10</v>
      </c>
      <c r="BA2" s="21" t="s">
        <v>10</v>
      </c>
      <c r="BB2" s="21" t="s">
        <v>10</v>
      </c>
      <c r="BC2" s="25" t="s">
        <v>10</v>
      </c>
      <c r="BD2" s="23" t="s">
        <v>101</v>
      </c>
      <c r="BE2" s="26" t="s">
        <v>73</v>
      </c>
      <c r="BF2" s="21" t="s">
        <v>10</v>
      </c>
      <c r="BG2" s="21" t="s">
        <v>10</v>
      </c>
      <c r="BH2" s="21" t="s">
        <v>10</v>
      </c>
      <c r="BI2" s="21" t="s">
        <v>10</v>
      </c>
      <c r="BJ2" s="21" t="s">
        <v>10</v>
      </c>
      <c r="BK2" s="25" t="s">
        <v>10</v>
      </c>
      <c r="BL2" s="23" t="s">
        <v>101</v>
      </c>
      <c r="BM2" s="26" t="s">
        <v>73</v>
      </c>
      <c r="BN2" s="21" t="s">
        <v>10</v>
      </c>
      <c r="BO2" s="21" t="s">
        <v>10</v>
      </c>
      <c r="BP2" s="21" t="s">
        <v>10</v>
      </c>
      <c r="BQ2" s="21" t="s">
        <v>10</v>
      </c>
      <c r="BR2" s="21" t="s">
        <v>10</v>
      </c>
      <c r="BS2" s="22" t="s">
        <v>10</v>
      </c>
      <c r="BT2" s="23" t="s">
        <v>101</v>
      </c>
      <c r="BU2" s="26" t="s">
        <v>73</v>
      </c>
      <c r="BV2" s="21" t="s">
        <v>10</v>
      </c>
      <c r="BW2" s="21" t="s">
        <v>10</v>
      </c>
      <c r="BX2" s="21" t="s">
        <v>10</v>
      </c>
      <c r="BY2" s="21" t="s">
        <v>10</v>
      </c>
      <c r="BZ2" s="21" t="s">
        <v>10</v>
      </c>
      <c r="CA2" s="22" t="s">
        <v>10</v>
      </c>
      <c r="CB2" s="23" t="s">
        <v>101</v>
      </c>
      <c r="CC2" s="26" t="s">
        <v>73</v>
      </c>
      <c r="CD2" s="21" t="s">
        <v>10</v>
      </c>
      <c r="CE2" s="21" t="s">
        <v>10</v>
      </c>
      <c r="CF2" s="21" t="s">
        <v>10</v>
      </c>
      <c r="CG2" s="21" t="s">
        <v>10</v>
      </c>
      <c r="CH2" s="21" t="s">
        <v>10</v>
      </c>
      <c r="CI2" s="22" t="s">
        <v>10</v>
      </c>
      <c r="CJ2" s="23" t="s">
        <v>101</v>
      </c>
      <c r="CK2" s="26" t="s">
        <v>73</v>
      </c>
      <c r="CL2" s="21" t="s">
        <v>10</v>
      </c>
      <c r="CM2" s="21" t="s">
        <v>10</v>
      </c>
      <c r="CN2" s="21" t="s">
        <v>10</v>
      </c>
      <c r="CO2" s="21" t="s">
        <v>10</v>
      </c>
      <c r="CP2" s="21" t="s">
        <v>10</v>
      </c>
      <c r="CQ2" s="22" t="s">
        <v>10</v>
      </c>
      <c r="CR2" s="23" t="s">
        <v>101</v>
      </c>
      <c r="CS2" s="26" t="s">
        <v>73</v>
      </c>
      <c r="CT2" s="23" t="s">
        <v>96</v>
      </c>
      <c r="CU2" s="23" t="s">
        <v>97</v>
      </c>
      <c r="CV2" s="23" t="s">
        <v>98</v>
      </c>
      <c r="CW2" s="27" t="s">
        <v>74</v>
      </c>
    </row>
    <row r="3" spans="1:101">
      <c r="A3" s="28" t="str">
        <f>'Acta 1er T'!A4</f>
        <v>Alumno 1</v>
      </c>
      <c r="B3" s="29"/>
      <c r="C3" s="30"/>
      <c r="D3" s="30"/>
      <c r="E3" s="30"/>
      <c r="F3" s="30"/>
      <c r="G3" s="31"/>
      <c r="H3" s="71">
        <f>SUM(B3*B21,C3*C21,D3*D21,E3*E21,F3*F21,G3*G21)</f>
        <v>0</v>
      </c>
      <c r="I3" s="72" t="e">
        <f>H3*0.7+G26*0.2+H48*0.1</f>
        <v>#DIV/0!</v>
      </c>
      <c r="J3" s="32"/>
      <c r="K3" s="30"/>
      <c r="L3" s="30"/>
      <c r="M3" s="30"/>
      <c r="N3" s="30"/>
      <c r="O3" s="31"/>
      <c r="P3" s="71">
        <f>SUM(J3*J21,K3*K21,L3*L21,M3*M21,N3*N21,O3*O21)</f>
        <v>0</v>
      </c>
      <c r="Q3" s="72" t="e">
        <f>P3*0.7+M26*0.2+O48*0.1</f>
        <v>#DIV/0!</v>
      </c>
      <c r="R3" s="29"/>
      <c r="S3" s="30"/>
      <c r="T3" s="30"/>
      <c r="U3" s="30"/>
      <c r="V3" s="30"/>
      <c r="W3" s="33"/>
      <c r="X3" s="71">
        <f>SUM(R3*R21,S3*S21,T3*T21,U3*U21,V3*V21,W3*W21)</f>
        <v>0</v>
      </c>
      <c r="Y3" s="72" t="e">
        <f>X3*0.7+S26*0.2+V48*0.1</f>
        <v>#DIV/0!</v>
      </c>
      <c r="Z3" s="29"/>
      <c r="AA3" s="30"/>
      <c r="AB3" s="30"/>
      <c r="AC3" s="30"/>
      <c r="AD3" s="30"/>
      <c r="AE3" s="33"/>
      <c r="AF3" s="71">
        <f>SUM(Z3*Z21,AA3*AA21,AB3*AB21,AC3*AC21,AD3*AD21,AE3*AE21)</f>
        <v>0</v>
      </c>
      <c r="AG3" s="72" t="e">
        <f>AF3*0.7+Y26*0.2+AC48*0.1</f>
        <v>#DIV/0!</v>
      </c>
      <c r="AH3" s="29"/>
      <c r="AI3" s="30"/>
      <c r="AJ3" s="30"/>
      <c r="AK3" s="30"/>
      <c r="AL3" s="30"/>
      <c r="AM3" s="33"/>
      <c r="AN3" s="71">
        <f>SUM(AH3*AH21,AI3*AI21,AJ3*AJ21,AK3*AK21,AL3*AL21,AM3*AM21)</f>
        <v>0</v>
      </c>
      <c r="AO3" s="72" t="e">
        <f>AN3*0.7+AE26*0.2+AJ48*0.1</f>
        <v>#DIV/0!</v>
      </c>
      <c r="AP3" s="29"/>
      <c r="AQ3" s="30"/>
      <c r="AR3" s="30"/>
      <c r="AS3" s="30"/>
      <c r="AT3" s="30"/>
      <c r="AU3" s="33"/>
      <c r="AV3" s="71">
        <f>SUM(AP3*AP21,AQ3*AQ21,AR3*AR21,AS3*AS21,AT3*AT21,AU3*AU21)</f>
        <v>0</v>
      </c>
      <c r="AW3" s="72" t="e">
        <f>AV3*0.7+AK26*0.2+AQ48*0.1</f>
        <v>#DIV/0!</v>
      </c>
      <c r="AX3" s="29"/>
      <c r="AY3" s="30"/>
      <c r="AZ3" s="30"/>
      <c r="BA3" s="30"/>
      <c r="BB3" s="30"/>
      <c r="BC3" s="33"/>
      <c r="BD3" s="71">
        <f>SUM(AX3*AX21,AY3*AY21,AZ3*AZ21,BA3*BA21,BB3*BB21,BC3*BC21)</f>
        <v>0</v>
      </c>
      <c r="BE3" s="72" t="e">
        <f>BD3*0.7+AQ26*0.2+AX48*0.1</f>
        <v>#DIV/0!</v>
      </c>
      <c r="BF3" s="29"/>
      <c r="BG3" s="30"/>
      <c r="BH3" s="30"/>
      <c r="BI3" s="30"/>
      <c r="BJ3" s="30"/>
      <c r="BK3" s="33"/>
      <c r="BL3" s="71">
        <f>SUM(BF3*BF21,BG3*BG21,BH3*BH21,BI3*BI21,BJ3*BJ21,BK3*BK21)</f>
        <v>0</v>
      </c>
      <c r="BM3" s="72" t="e">
        <f>BL3*0.7+AW26*0.2+BE48*0.1</f>
        <v>#DIV/0!</v>
      </c>
      <c r="BN3" s="29"/>
      <c r="BO3" s="30"/>
      <c r="BP3" s="30"/>
      <c r="BQ3" s="30"/>
      <c r="BR3" s="30"/>
      <c r="BS3" s="31"/>
      <c r="BT3" s="71">
        <f>SUM(BN3*BN21,BO3*BO21,BP3*BP21,BQ3*BQ21,BR3*BR21,BS3*BS21)</f>
        <v>0</v>
      </c>
      <c r="BU3" s="72" t="e">
        <f>BT3*0.7+BC26*0.2+BL48*0.1</f>
        <v>#DIV/0!</v>
      </c>
      <c r="BV3" s="29"/>
      <c r="BW3" s="30"/>
      <c r="BX3" s="30"/>
      <c r="BY3" s="30"/>
      <c r="BZ3" s="30"/>
      <c r="CA3" s="31"/>
      <c r="CB3" s="71">
        <f>SUM(BV3*BV21,BW3*BW21,BX3*BX21,BY3*BY21,BZ3*BZ21,CA3*CA21)</f>
        <v>0</v>
      </c>
      <c r="CC3" s="72" t="e">
        <f>CB3*0.7+BI26*0.2+BS48*0.1</f>
        <v>#DIV/0!</v>
      </c>
      <c r="CD3" s="29"/>
      <c r="CE3" s="30"/>
      <c r="CF3" s="30"/>
      <c r="CG3" s="30"/>
      <c r="CH3" s="30"/>
      <c r="CI3" s="31"/>
      <c r="CJ3" s="71">
        <f>SUM(CD3*CD21,CE3*CE21,CF3*CF21,CG3*CG21,CH3*CH21,CI3*CI21)</f>
        <v>0</v>
      </c>
      <c r="CK3" s="72" t="e">
        <f>CJ3*0.7+BO26*0.2+BZ48*0.1</f>
        <v>#DIV/0!</v>
      </c>
      <c r="CL3" s="29"/>
      <c r="CM3" s="30"/>
      <c r="CN3" s="30"/>
      <c r="CO3" s="30"/>
      <c r="CP3" s="30"/>
      <c r="CQ3" s="31"/>
      <c r="CR3" s="71">
        <f>SUM(CL3*CL21,CM3*CM21,CN3*CN21,CO3*CO21,CP3*CP21,CQ3*CQ21)</f>
        <v>0</v>
      </c>
      <c r="CS3" s="72" t="e">
        <f>CR3*0.7+BU26*0.2+CG48*0.1</f>
        <v>#DIV/0!</v>
      </c>
      <c r="CT3" s="30"/>
      <c r="CU3" s="34"/>
      <c r="CV3" s="34"/>
      <c r="CW3" s="70" t="e">
        <f>_xlfn.AGGREGATE(1,7,CI27:CT27,CT3:CV3)</f>
        <v>#DIV/0!</v>
      </c>
    </row>
    <row r="4" spans="1:101">
      <c r="A4" s="28" t="str">
        <f>'Acta 1er T'!A5</f>
        <v>Alumno 2</v>
      </c>
      <c r="B4" s="29"/>
      <c r="C4" s="30"/>
      <c r="D4" s="30"/>
      <c r="E4" s="30"/>
      <c r="F4" s="30"/>
      <c r="G4" s="31"/>
      <c r="H4" s="71">
        <f>SUM(B4*B21,C4*C21,D4*D21,E4*E21,F4*F21,G4*G21)</f>
        <v>0</v>
      </c>
      <c r="I4" s="72" t="e">
        <f t="shared" ref="I4:I20" si="0">H4*0.7+G27*0.2+H49*0.1</f>
        <v>#DIV/0!</v>
      </c>
      <c r="J4" s="35"/>
      <c r="K4" s="30"/>
      <c r="L4" s="30"/>
      <c r="M4" s="30"/>
      <c r="N4" s="30"/>
      <c r="O4" s="31"/>
      <c r="P4" s="71">
        <f>SUM(J4*J21,K4*K21,L4*L21,M4*M21,N4*N21,O4*O21)</f>
        <v>0</v>
      </c>
      <c r="Q4" s="72" t="e">
        <f t="shared" ref="Q4:Q20" si="1">P4*0.7+M27*0.2+O49*0.1</f>
        <v>#DIV/0!</v>
      </c>
      <c r="R4" s="29"/>
      <c r="S4" s="30"/>
      <c r="T4" s="30"/>
      <c r="U4" s="30"/>
      <c r="V4" s="30"/>
      <c r="W4" s="33"/>
      <c r="X4" s="71">
        <f>SUM(R4*R21,S4*S21,T4*T21,U4*U21,V4*V21,W4*W21)</f>
        <v>0</v>
      </c>
      <c r="Y4" s="72" t="e">
        <f t="shared" ref="Y4:Y20" si="2">X4*0.7+S27*0.2+V49*0.1</f>
        <v>#DIV/0!</v>
      </c>
      <c r="Z4" s="29"/>
      <c r="AA4" s="30"/>
      <c r="AB4" s="30"/>
      <c r="AC4" s="30"/>
      <c r="AD4" s="30"/>
      <c r="AE4" s="33"/>
      <c r="AF4" s="71">
        <f>SUM(Z4*Z21,AA4*AA21,AB4*AB21,AC4*AC21,AD4*AD21,AE4*AE21)</f>
        <v>0</v>
      </c>
      <c r="AG4" s="72" t="e">
        <f t="shared" ref="AG4:AG20" si="3">AF4*0.7+Y27*0.2+AC49*0.1</f>
        <v>#DIV/0!</v>
      </c>
      <c r="AH4" s="29"/>
      <c r="AI4" s="30"/>
      <c r="AJ4" s="30"/>
      <c r="AK4" s="30"/>
      <c r="AL4" s="30"/>
      <c r="AM4" s="33"/>
      <c r="AN4" s="71">
        <f>SUM(AH4*AH21,AI4*AI21,AJ4*AJ21,AK4*AK21,AL4*AL21,AM4*AM21)</f>
        <v>0</v>
      </c>
      <c r="AO4" s="72" t="e">
        <f t="shared" ref="AO4:AO20" si="4">AN4*0.7+AE27*0.2+AJ49*0.1</f>
        <v>#DIV/0!</v>
      </c>
      <c r="AP4" s="29"/>
      <c r="AQ4" s="30"/>
      <c r="AR4" s="30"/>
      <c r="AS4" s="30"/>
      <c r="AT4" s="30"/>
      <c r="AU4" s="33"/>
      <c r="AV4" s="71">
        <f>SUM(AP4*AP21,AQ4*AQ21,AR4*AR21,AS4*AS21,AT4*AT21,AU4*AU21)</f>
        <v>0</v>
      </c>
      <c r="AW4" s="72" t="e">
        <f t="shared" ref="AW4:AW20" si="5">AV4*0.7+AK27*0.2+AQ49*0.1</f>
        <v>#DIV/0!</v>
      </c>
      <c r="AX4" s="29"/>
      <c r="AY4" s="30"/>
      <c r="AZ4" s="30"/>
      <c r="BA4" s="30"/>
      <c r="BB4" s="30"/>
      <c r="BC4" s="33"/>
      <c r="BD4" s="71">
        <f>SUM(AX4*AX21,AY4*AY21,AZ4*AZ21,BA4*BA21,BB4*BB21,BC4*BC21)</f>
        <v>0</v>
      </c>
      <c r="BE4" s="72" t="e">
        <f t="shared" ref="BE4:BE20" si="6">BD4*0.7+AQ27*0.2+AX49*0.1</f>
        <v>#DIV/0!</v>
      </c>
      <c r="BF4" s="29"/>
      <c r="BG4" s="30"/>
      <c r="BH4" s="30"/>
      <c r="BI4" s="30"/>
      <c r="BJ4" s="30"/>
      <c r="BK4" s="33"/>
      <c r="BL4" s="71">
        <f>SUM(BF4*BF21,BG4*BG21,BH4*BH21,BI4*BI21,BJ4*BJ21,BK4*BK21)</f>
        <v>0</v>
      </c>
      <c r="BM4" s="72" t="e">
        <f t="shared" ref="BM4:BM20" si="7">BL4*0.7+AW27*0.2+BE49*0.1</f>
        <v>#DIV/0!</v>
      </c>
      <c r="BN4" s="29"/>
      <c r="BO4" s="30"/>
      <c r="BP4" s="30"/>
      <c r="BQ4" s="30"/>
      <c r="BR4" s="30"/>
      <c r="BS4" s="31"/>
      <c r="BT4" s="71">
        <f>SUM(BN4*BN21,BO4*BO21,BP4*BP21,BQ4*BQ21,BR4*BR21,BS4*BS21)</f>
        <v>0</v>
      </c>
      <c r="BU4" s="72" t="e">
        <f t="shared" ref="BU4:BU20" si="8">BT4*0.7+BC27*0.2+BL49*0.1</f>
        <v>#DIV/0!</v>
      </c>
      <c r="BV4" s="29"/>
      <c r="BW4" s="30"/>
      <c r="BX4" s="30"/>
      <c r="BY4" s="30"/>
      <c r="BZ4" s="30"/>
      <c r="CA4" s="31"/>
      <c r="CB4" s="71">
        <f>SUM(BV4*BV21,BW4*BW21,BX4*BX21,BY4*BY21,BZ4*BZ21,CA4*CA21)</f>
        <v>0</v>
      </c>
      <c r="CC4" s="72" t="e">
        <f t="shared" ref="CC4:CC20" si="9">CB4*0.7+BI27*0.2+BS49*0.1</f>
        <v>#DIV/0!</v>
      </c>
      <c r="CD4" s="29"/>
      <c r="CE4" s="30"/>
      <c r="CF4" s="30"/>
      <c r="CG4" s="30"/>
      <c r="CH4" s="30"/>
      <c r="CI4" s="31"/>
      <c r="CJ4" s="71">
        <f>SUM(CD4*CD21,CE4*CE21,CF4*CF21,CG4*CG21,CH4*CH21,CI4*CI21)</f>
        <v>0</v>
      </c>
      <c r="CK4" s="72" t="e">
        <f t="shared" ref="CK4:CK20" si="10">CJ4*0.7+BO27*0.2+BZ49*0.1</f>
        <v>#DIV/0!</v>
      </c>
      <c r="CL4" s="29"/>
      <c r="CM4" s="30"/>
      <c r="CN4" s="30"/>
      <c r="CO4" s="30"/>
      <c r="CP4" s="30"/>
      <c r="CQ4" s="31"/>
      <c r="CR4" s="71">
        <f>SUM(CL4*CL21,CM4*CM21,CN4*CN21,CO4*CO21,CP4*CP21,CQ4*CQ21)</f>
        <v>0</v>
      </c>
      <c r="CS4" s="72" t="e">
        <f t="shared" ref="CS4:CS20" si="11">CR4*0.7+BU27*0.2+CG49*0.1</f>
        <v>#DIV/0!</v>
      </c>
      <c r="CT4" s="30"/>
      <c r="CU4" s="34"/>
      <c r="CV4" s="34"/>
      <c r="CW4" s="70" t="e">
        <f t="shared" ref="CW4:CW20" si="12">_xlfn.AGGREGATE(1,7,CI28:CT28,CT4:CV4)</f>
        <v>#DIV/0!</v>
      </c>
    </row>
    <row r="5" spans="1:101">
      <c r="A5" s="28" t="str">
        <f>'Acta 1er T'!A6</f>
        <v>Alumno 3</v>
      </c>
      <c r="B5" s="29"/>
      <c r="C5" s="30"/>
      <c r="D5" s="30"/>
      <c r="E5" s="30"/>
      <c r="F5" s="30"/>
      <c r="G5" s="31"/>
      <c r="H5" s="71">
        <f>SUM(B5*B21,C5*C21,D5*D21,E5*E21,F5*F21,G5*G21)</f>
        <v>0</v>
      </c>
      <c r="I5" s="72" t="e">
        <f t="shared" si="0"/>
        <v>#DIV/0!</v>
      </c>
      <c r="J5" s="32"/>
      <c r="K5" s="30"/>
      <c r="L5" s="30"/>
      <c r="M5" s="30"/>
      <c r="N5" s="30"/>
      <c r="O5" s="31"/>
      <c r="P5" s="71">
        <f>SUM(J5*J21,K5*K21,L5*L21,M5*M21,N5*N21,O5*O21)</f>
        <v>0</v>
      </c>
      <c r="Q5" s="72" t="e">
        <f t="shared" si="1"/>
        <v>#DIV/0!</v>
      </c>
      <c r="R5" s="29"/>
      <c r="S5" s="30"/>
      <c r="T5" s="30"/>
      <c r="U5" s="30"/>
      <c r="V5" s="30"/>
      <c r="W5" s="33"/>
      <c r="X5" s="71">
        <f>SUM(R5*R21,S5*S21,T5*T21,U5*U21,V5*V21,W5*W21)</f>
        <v>0</v>
      </c>
      <c r="Y5" s="72" t="e">
        <f t="shared" si="2"/>
        <v>#DIV/0!</v>
      </c>
      <c r="Z5" s="29"/>
      <c r="AA5" s="30"/>
      <c r="AB5" s="30"/>
      <c r="AC5" s="30"/>
      <c r="AD5" s="30"/>
      <c r="AE5" s="33"/>
      <c r="AF5" s="71">
        <f>SUM(Z5*Z21,AA5*AA21,AB5*AB21,AC5*AC21,AD5*AD21,AE5*AE21)</f>
        <v>0</v>
      </c>
      <c r="AG5" s="72" t="e">
        <f t="shared" si="3"/>
        <v>#DIV/0!</v>
      </c>
      <c r="AH5" s="29"/>
      <c r="AI5" s="30"/>
      <c r="AJ5" s="30"/>
      <c r="AK5" s="30"/>
      <c r="AL5" s="30"/>
      <c r="AM5" s="33"/>
      <c r="AN5" s="71">
        <f>SUM(AH5*AH21,AI5*AI21,AJ5*AJ21,AK5*AK21,AL5*AL21,AM5*AM21)</f>
        <v>0</v>
      </c>
      <c r="AO5" s="72" t="e">
        <f t="shared" si="4"/>
        <v>#DIV/0!</v>
      </c>
      <c r="AP5" s="29"/>
      <c r="AQ5" s="30"/>
      <c r="AR5" s="30"/>
      <c r="AS5" s="30"/>
      <c r="AT5" s="30"/>
      <c r="AU5" s="33"/>
      <c r="AV5" s="71">
        <f>SUM(AP5*AP21,AQ5*AQ21,AR5*AR21,AS5*AS21,AT5*AT21,AU5*AU21)</f>
        <v>0</v>
      </c>
      <c r="AW5" s="72" t="e">
        <f t="shared" si="5"/>
        <v>#DIV/0!</v>
      </c>
      <c r="AX5" s="29"/>
      <c r="AY5" s="30"/>
      <c r="AZ5" s="30"/>
      <c r="BA5" s="30"/>
      <c r="BB5" s="30"/>
      <c r="BC5" s="33"/>
      <c r="BD5" s="71">
        <f>SUM(AX5*AX21,AY5*AY21,AZ5*AZ21,BA5*BA21,BB5*BB21,BC5*BC21)</f>
        <v>0</v>
      </c>
      <c r="BE5" s="72" t="e">
        <f t="shared" si="6"/>
        <v>#DIV/0!</v>
      </c>
      <c r="BF5" s="29"/>
      <c r="BG5" s="30"/>
      <c r="BH5" s="30"/>
      <c r="BI5" s="30"/>
      <c r="BJ5" s="30"/>
      <c r="BK5" s="33"/>
      <c r="BL5" s="71">
        <f>SUM(BF5*BF21,BG5*BG21,BH5*BH21,BI5*BI21,BJ5*BJ21,BK5*BK21)</f>
        <v>0</v>
      </c>
      <c r="BM5" s="72" t="e">
        <f t="shared" si="7"/>
        <v>#DIV/0!</v>
      </c>
      <c r="BN5" s="29"/>
      <c r="BO5" s="30"/>
      <c r="BP5" s="30"/>
      <c r="BQ5" s="30"/>
      <c r="BR5" s="30"/>
      <c r="BS5" s="31"/>
      <c r="BT5" s="71">
        <f>SUM(BN5*BN21,BO5*BO21,BP5*BP21,BQ5*BQ21,BR5*BR21,BS5*BS21)</f>
        <v>0</v>
      </c>
      <c r="BU5" s="72" t="e">
        <f t="shared" si="8"/>
        <v>#DIV/0!</v>
      </c>
      <c r="BV5" s="29"/>
      <c r="BW5" s="30"/>
      <c r="BX5" s="30"/>
      <c r="BY5" s="30"/>
      <c r="BZ5" s="30"/>
      <c r="CA5" s="31"/>
      <c r="CB5" s="71">
        <f>SUM(BV5*BV21,BW5*BW21,BX5*BX21,BY5*BY21,BZ5*BZ21,CA5*CA21)</f>
        <v>0</v>
      </c>
      <c r="CC5" s="72" t="e">
        <f t="shared" si="9"/>
        <v>#DIV/0!</v>
      </c>
      <c r="CD5" s="29"/>
      <c r="CE5" s="30"/>
      <c r="CF5" s="30"/>
      <c r="CG5" s="30"/>
      <c r="CH5" s="30"/>
      <c r="CI5" s="31"/>
      <c r="CJ5" s="71">
        <f>SUM(CD5*CD21,CE5*CE21,CF5*CF21,CG5*CG21,CH5*CH21,CI5*CI21)</f>
        <v>0</v>
      </c>
      <c r="CK5" s="72" t="e">
        <f t="shared" si="10"/>
        <v>#DIV/0!</v>
      </c>
      <c r="CL5" s="29"/>
      <c r="CM5" s="30"/>
      <c r="CN5" s="30"/>
      <c r="CO5" s="30"/>
      <c r="CP5" s="30"/>
      <c r="CQ5" s="31"/>
      <c r="CR5" s="71">
        <f>SUM(CL5*CL21,CM5*CM21,CN5*CN21,CO5*CO21,CP5*CP21,CQ5*CQ21)</f>
        <v>0</v>
      </c>
      <c r="CS5" s="72" t="e">
        <f t="shared" si="11"/>
        <v>#DIV/0!</v>
      </c>
      <c r="CT5" s="30"/>
      <c r="CU5" s="34"/>
      <c r="CV5" s="34"/>
      <c r="CW5" s="70" t="e">
        <f t="shared" si="12"/>
        <v>#DIV/0!</v>
      </c>
    </row>
    <row r="6" spans="1:101">
      <c r="A6" s="28" t="str">
        <f>'Acta 1er T'!A7</f>
        <v>Alumno 4</v>
      </c>
      <c r="B6" s="29"/>
      <c r="C6" s="30"/>
      <c r="D6" s="30"/>
      <c r="E6" s="30"/>
      <c r="F6" s="30"/>
      <c r="G6" s="31"/>
      <c r="H6" s="71">
        <f>SUM(B6*B21,C6*C21,D6*D21,E6*E21,F6*F21,G6*G21)</f>
        <v>0</v>
      </c>
      <c r="I6" s="72" t="e">
        <f t="shared" si="0"/>
        <v>#DIV/0!</v>
      </c>
      <c r="J6" s="32"/>
      <c r="K6" s="30"/>
      <c r="L6" s="30"/>
      <c r="M6" s="30"/>
      <c r="N6" s="30"/>
      <c r="O6" s="31"/>
      <c r="P6" s="71">
        <f>SUM(J6*J21,K6*K21,L6*L21,M6*M21,N6*N21,O6*O21)</f>
        <v>0</v>
      </c>
      <c r="Q6" s="72" t="e">
        <f t="shared" si="1"/>
        <v>#DIV/0!</v>
      </c>
      <c r="R6" s="29"/>
      <c r="S6" s="30"/>
      <c r="T6" s="30"/>
      <c r="U6" s="30"/>
      <c r="V6" s="30"/>
      <c r="W6" s="33"/>
      <c r="X6" s="71">
        <f>SUM(R6*R21,S6*S21,T6*T21,U6*U21,V6*V21,W6*W21)</f>
        <v>0</v>
      </c>
      <c r="Y6" s="72" t="e">
        <f t="shared" si="2"/>
        <v>#DIV/0!</v>
      </c>
      <c r="Z6" s="29"/>
      <c r="AA6" s="30"/>
      <c r="AB6" s="30"/>
      <c r="AC6" s="30"/>
      <c r="AD6" s="30"/>
      <c r="AE6" s="33"/>
      <c r="AF6" s="71">
        <f>SUM(Z6*Z21,AA6*AA21,AB6*AB21,AC6*AC21,AD6*AD21,AE6*AE21)</f>
        <v>0</v>
      </c>
      <c r="AG6" s="72" t="e">
        <f t="shared" si="3"/>
        <v>#DIV/0!</v>
      </c>
      <c r="AH6" s="29"/>
      <c r="AI6" s="30"/>
      <c r="AJ6" s="30"/>
      <c r="AK6" s="30"/>
      <c r="AL6" s="30"/>
      <c r="AM6" s="33"/>
      <c r="AN6" s="71">
        <f>SUM(AH6*AH21,AI6*AI21,AJ6*AJ21,AK6*AK21,AL6*AL21,AM6*AM21)</f>
        <v>0</v>
      </c>
      <c r="AO6" s="72" t="e">
        <f t="shared" si="4"/>
        <v>#DIV/0!</v>
      </c>
      <c r="AP6" s="29"/>
      <c r="AQ6" s="30"/>
      <c r="AR6" s="30"/>
      <c r="AS6" s="30"/>
      <c r="AT6" s="30"/>
      <c r="AU6" s="33"/>
      <c r="AV6" s="71">
        <f>SUM(AP6*AP21,AQ6*AQ21,AR6*AR21,AS6*AS21,AT6*AT21,AU6*AU21)</f>
        <v>0</v>
      </c>
      <c r="AW6" s="72" t="e">
        <f t="shared" si="5"/>
        <v>#DIV/0!</v>
      </c>
      <c r="AX6" s="29"/>
      <c r="AY6" s="30"/>
      <c r="AZ6" s="30"/>
      <c r="BA6" s="30"/>
      <c r="BB6" s="30"/>
      <c r="BC6" s="33"/>
      <c r="BD6" s="71">
        <f>SUM(AX6*AX21,AY6*AY21,AZ6*AZ21,BA6*BA21,BB6*BB21,BC6*BC21)</f>
        <v>0</v>
      </c>
      <c r="BE6" s="72" t="e">
        <f t="shared" si="6"/>
        <v>#DIV/0!</v>
      </c>
      <c r="BF6" s="29"/>
      <c r="BG6" s="30"/>
      <c r="BH6" s="30"/>
      <c r="BI6" s="30"/>
      <c r="BJ6" s="30"/>
      <c r="BK6" s="33"/>
      <c r="BL6" s="71">
        <f>SUM(BF6*BF21,BG6*BG21,BH6*BH21,BI6*BI21,BJ6*BJ21,BK6*BK21)</f>
        <v>0</v>
      </c>
      <c r="BM6" s="72" t="e">
        <f t="shared" si="7"/>
        <v>#DIV/0!</v>
      </c>
      <c r="BN6" s="29"/>
      <c r="BO6" s="30"/>
      <c r="BP6" s="30"/>
      <c r="BQ6" s="30"/>
      <c r="BR6" s="30"/>
      <c r="BS6" s="31"/>
      <c r="BT6" s="71">
        <f>SUM(BN6*BN21,BO6*BO21,BP6*BP21,BQ6*BQ21,BR6*BR21,BS6*BS21)</f>
        <v>0</v>
      </c>
      <c r="BU6" s="72" t="e">
        <f t="shared" si="8"/>
        <v>#DIV/0!</v>
      </c>
      <c r="BV6" s="29"/>
      <c r="BW6" s="30"/>
      <c r="BX6" s="30"/>
      <c r="BY6" s="30"/>
      <c r="BZ6" s="30"/>
      <c r="CA6" s="31"/>
      <c r="CB6" s="71">
        <f>SUM(BV6*BV21,BW6*BW21,BX6*BX21,BY6*BY21,BZ6*BZ21,CA6*CA21)</f>
        <v>0</v>
      </c>
      <c r="CC6" s="72" t="e">
        <f t="shared" si="9"/>
        <v>#DIV/0!</v>
      </c>
      <c r="CD6" s="29"/>
      <c r="CE6" s="30"/>
      <c r="CF6" s="30"/>
      <c r="CG6" s="30"/>
      <c r="CH6" s="30"/>
      <c r="CI6" s="31"/>
      <c r="CJ6" s="71">
        <f>SUM(CD6*CD21,CE6*CE21,CF6*CF21,CG6*CG21,CH6*CH21,CI6*CI21)</f>
        <v>0</v>
      </c>
      <c r="CK6" s="72" t="e">
        <f t="shared" si="10"/>
        <v>#DIV/0!</v>
      </c>
      <c r="CL6" s="29"/>
      <c r="CM6" s="30"/>
      <c r="CN6" s="30"/>
      <c r="CO6" s="30"/>
      <c r="CP6" s="30"/>
      <c r="CQ6" s="31"/>
      <c r="CR6" s="71">
        <f>SUM(CL6*CL21,CM6*CM21,CN6*CN21,CO6*CO21,CP6*CP21,CQ6*CQ21)</f>
        <v>0</v>
      </c>
      <c r="CS6" s="72" t="e">
        <f t="shared" si="11"/>
        <v>#DIV/0!</v>
      </c>
      <c r="CT6" s="30"/>
      <c r="CU6" s="34"/>
      <c r="CV6" s="34"/>
      <c r="CW6" s="70" t="e">
        <f t="shared" si="12"/>
        <v>#DIV/0!</v>
      </c>
    </row>
    <row r="7" spans="1:101">
      <c r="A7" s="28" t="str">
        <f>'Acta 1er T'!A8</f>
        <v>Alumno 5</v>
      </c>
      <c r="B7" s="29"/>
      <c r="C7" s="30"/>
      <c r="D7" s="30"/>
      <c r="E7" s="30"/>
      <c r="F7" s="30"/>
      <c r="G7" s="31"/>
      <c r="H7" s="71">
        <f>SUM(B7*B21,C7*C21,D7*D21,E7*E21,F7*F21,G7*G21)</f>
        <v>0</v>
      </c>
      <c r="I7" s="72" t="e">
        <f t="shared" si="0"/>
        <v>#DIV/0!</v>
      </c>
      <c r="J7" s="32"/>
      <c r="K7" s="30"/>
      <c r="L7" s="30"/>
      <c r="M7" s="30"/>
      <c r="N7" s="30"/>
      <c r="O7" s="31"/>
      <c r="P7" s="71">
        <f>SUM(J7*J21,K7*K21,L7*L21,M7*M21,N7*N21,O7*O21)</f>
        <v>0</v>
      </c>
      <c r="Q7" s="72" t="e">
        <f t="shared" si="1"/>
        <v>#DIV/0!</v>
      </c>
      <c r="R7" s="29"/>
      <c r="S7" s="30"/>
      <c r="T7" s="30"/>
      <c r="U7" s="30"/>
      <c r="V7" s="30"/>
      <c r="W7" s="33"/>
      <c r="X7" s="71">
        <f>SUM(R7*R21,S7*S21,T7*T21,U7*U21,V7*V21,W7*W21)</f>
        <v>0</v>
      </c>
      <c r="Y7" s="72" t="e">
        <f t="shared" si="2"/>
        <v>#DIV/0!</v>
      </c>
      <c r="Z7" s="29"/>
      <c r="AA7" s="30"/>
      <c r="AB7" s="30"/>
      <c r="AC7" s="30"/>
      <c r="AD7" s="30"/>
      <c r="AE7" s="33"/>
      <c r="AF7" s="71">
        <f>SUM(Z7*Z21,AA7*AA21,AB7*AB21,AC7*AC21,AD7*AD21,AE7*AE21)</f>
        <v>0</v>
      </c>
      <c r="AG7" s="72" t="e">
        <f t="shared" si="3"/>
        <v>#DIV/0!</v>
      </c>
      <c r="AH7" s="29"/>
      <c r="AI7" s="30"/>
      <c r="AJ7" s="30"/>
      <c r="AK7" s="30"/>
      <c r="AL7" s="30"/>
      <c r="AM7" s="33"/>
      <c r="AN7" s="71">
        <f>SUM(AH7*AH21,AI7*AI21,AJ7*AJ21,AK7*AK21,AL7*AL21,AM7*AM21)</f>
        <v>0</v>
      </c>
      <c r="AO7" s="72" t="e">
        <f t="shared" si="4"/>
        <v>#DIV/0!</v>
      </c>
      <c r="AP7" s="29"/>
      <c r="AQ7" s="30"/>
      <c r="AR7" s="30"/>
      <c r="AS7" s="30"/>
      <c r="AT7" s="30"/>
      <c r="AU7" s="33"/>
      <c r="AV7" s="71">
        <f>SUM(AP7*AP21,AQ7*AQ21,AR7*AR21,AS7*AS21,AT7*AT21,AU7*AU21)</f>
        <v>0</v>
      </c>
      <c r="AW7" s="72" t="e">
        <f t="shared" si="5"/>
        <v>#DIV/0!</v>
      </c>
      <c r="AX7" s="29"/>
      <c r="AY7" s="30"/>
      <c r="AZ7" s="30"/>
      <c r="BA7" s="30"/>
      <c r="BB7" s="30"/>
      <c r="BC7" s="33"/>
      <c r="BD7" s="71">
        <f>SUM(AX7*AX21,AY7*AY21,AZ7*AZ21,BA7*BA21,BB7*BB21,BC7*BC21)</f>
        <v>0</v>
      </c>
      <c r="BE7" s="72" t="e">
        <f t="shared" si="6"/>
        <v>#DIV/0!</v>
      </c>
      <c r="BF7" s="29"/>
      <c r="BG7" s="30"/>
      <c r="BH7" s="30"/>
      <c r="BI7" s="30"/>
      <c r="BJ7" s="30"/>
      <c r="BK7" s="33"/>
      <c r="BL7" s="71">
        <f>SUM(BF7*BF21,BG7*BG21,BH7*BH21,BI7*BI21,BJ7*BJ21,BK7*BK21)</f>
        <v>0</v>
      </c>
      <c r="BM7" s="72" t="e">
        <f t="shared" si="7"/>
        <v>#DIV/0!</v>
      </c>
      <c r="BN7" s="29"/>
      <c r="BO7" s="30"/>
      <c r="BP7" s="30"/>
      <c r="BQ7" s="30"/>
      <c r="BR7" s="30"/>
      <c r="BS7" s="31"/>
      <c r="BT7" s="71">
        <f>SUM(BN7*BN21,BO7*BO21,BP7*BP21,BQ7*BQ21,BR7*BR21,BS7*BS21)</f>
        <v>0</v>
      </c>
      <c r="BU7" s="72" t="e">
        <f t="shared" si="8"/>
        <v>#DIV/0!</v>
      </c>
      <c r="BV7" s="29"/>
      <c r="BW7" s="30"/>
      <c r="BX7" s="30"/>
      <c r="BY7" s="30"/>
      <c r="BZ7" s="30"/>
      <c r="CA7" s="31"/>
      <c r="CB7" s="71">
        <f>SUM(BV7*BV21,BW7*BW21,BX7*BX21,BY7*BY21,BZ7*BZ21,CA7*CA21)</f>
        <v>0</v>
      </c>
      <c r="CC7" s="72" t="e">
        <f t="shared" si="9"/>
        <v>#DIV/0!</v>
      </c>
      <c r="CD7" s="29"/>
      <c r="CE7" s="30"/>
      <c r="CF7" s="30"/>
      <c r="CG7" s="30"/>
      <c r="CH7" s="30"/>
      <c r="CI7" s="31"/>
      <c r="CJ7" s="71">
        <f>SUM(CD7*CD21,CE7*CE21,CF7*CF21,CG7*CG21,CH7*CH21,CI7*CI21)</f>
        <v>0</v>
      </c>
      <c r="CK7" s="72" t="e">
        <f t="shared" si="10"/>
        <v>#DIV/0!</v>
      </c>
      <c r="CL7" s="29"/>
      <c r="CM7" s="30"/>
      <c r="CN7" s="30"/>
      <c r="CO7" s="30"/>
      <c r="CP7" s="30"/>
      <c r="CQ7" s="31"/>
      <c r="CR7" s="71">
        <f>SUM(CL7*CL21,CM7*CM21,CN7*CN21,CO7*CO21,CP7*CP21,CQ7*CQ21)</f>
        <v>0</v>
      </c>
      <c r="CS7" s="72" t="e">
        <f t="shared" si="11"/>
        <v>#DIV/0!</v>
      </c>
      <c r="CT7" s="30"/>
      <c r="CU7" s="34"/>
      <c r="CV7" s="34"/>
      <c r="CW7" s="70" t="e">
        <f t="shared" si="12"/>
        <v>#DIV/0!</v>
      </c>
    </row>
    <row r="8" spans="1:101">
      <c r="A8" s="28" t="str">
        <f>'Acta 1er T'!A9</f>
        <v>Alumno 6</v>
      </c>
      <c r="B8" s="29"/>
      <c r="C8" s="30"/>
      <c r="D8" s="30"/>
      <c r="E8" s="30"/>
      <c r="F8" s="30"/>
      <c r="G8" s="31"/>
      <c r="H8" s="71">
        <f>SUM(B8*B21,C8*C21,D8*D21,E8*E21,F8*F21,G8*G21)</f>
        <v>0</v>
      </c>
      <c r="I8" s="72" t="e">
        <f t="shared" si="0"/>
        <v>#DIV/0!</v>
      </c>
      <c r="J8" s="32"/>
      <c r="K8" s="30"/>
      <c r="L8" s="30"/>
      <c r="M8" s="30"/>
      <c r="N8" s="30"/>
      <c r="O8" s="31"/>
      <c r="P8" s="71">
        <f>SUM(J8*J21,K8*K21,L8*L21,M8*M21,N8*N21,O8*O21)</f>
        <v>0</v>
      </c>
      <c r="Q8" s="72" t="e">
        <f t="shared" si="1"/>
        <v>#DIV/0!</v>
      </c>
      <c r="R8" s="29"/>
      <c r="S8" s="30"/>
      <c r="T8" s="30"/>
      <c r="U8" s="30"/>
      <c r="V8" s="30"/>
      <c r="W8" s="33"/>
      <c r="X8" s="71">
        <f>SUM(R8*R21,S8*S21,T8*T21,U8*U21,V8*V21,W8*W21)</f>
        <v>0</v>
      </c>
      <c r="Y8" s="72" t="e">
        <f t="shared" si="2"/>
        <v>#DIV/0!</v>
      </c>
      <c r="Z8" s="29"/>
      <c r="AA8" s="30"/>
      <c r="AB8" s="30"/>
      <c r="AC8" s="30"/>
      <c r="AD8" s="30"/>
      <c r="AE8" s="33"/>
      <c r="AF8" s="71">
        <f>SUM(Z8*Z21,AA8*AA21,AB8*AB21,AC8*AC21,AD8*AD21,AE8*AE21)</f>
        <v>0</v>
      </c>
      <c r="AG8" s="72" t="e">
        <f t="shared" si="3"/>
        <v>#DIV/0!</v>
      </c>
      <c r="AH8" s="29"/>
      <c r="AI8" s="30"/>
      <c r="AJ8" s="30"/>
      <c r="AK8" s="30"/>
      <c r="AL8" s="30"/>
      <c r="AM8" s="33"/>
      <c r="AN8" s="71">
        <f>SUM(AH8*AH21,AI8*AI21,AJ8*AJ21,AK8*AK21,AL8*AL21,AM8*AM21)</f>
        <v>0</v>
      </c>
      <c r="AO8" s="72" t="e">
        <f t="shared" si="4"/>
        <v>#DIV/0!</v>
      </c>
      <c r="AP8" s="29"/>
      <c r="AQ8" s="30"/>
      <c r="AR8" s="30"/>
      <c r="AS8" s="30"/>
      <c r="AT8" s="30"/>
      <c r="AU8" s="33"/>
      <c r="AV8" s="71">
        <f>SUM(AP8*AP21,AQ8*AQ21,AR8*AR21,AS8*AS21,AT8*AT21,AU8*AU21)</f>
        <v>0</v>
      </c>
      <c r="AW8" s="72" t="e">
        <f t="shared" si="5"/>
        <v>#DIV/0!</v>
      </c>
      <c r="AX8" s="29"/>
      <c r="AY8" s="30"/>
      <c r="AZ8" s="30"/>
      <c r="BA8" s="30"/>
      <c r="BB8" s="30"/>
      <c r="BC8" s="33"/>
      <c r="BD8" s="71">
        <f>SUM(AX8*AX21,AY8*AY21,AZ8*AZ21,BA8*BA21,BB8*BB21,BC8*BC21)</f>
        <v>0</v>
      </c>
      <c r="BE8" s="72" t="e">
        <f t="shared" si="6"/>
        <v>#DIV/0!</v>
      </c>
      <c r="BF8" s="29"/>
      <c r="BG8" s="30"/>
      <c r="BH8" s="30"/>
      <c r="BI8" s="30"/>
      <c r="BJ8" s="30"/>
      <c r="BK8" s="33"/>
      <c r="BL8" s="71">
        <f>SUM(BF8*BF21,BG8*BG21,BH8*BH21,BI8*BI21,BJ8*BJ21,BK8*BK21)</f>
        <v>0</v>
      </c>
      <c r="BM8" s="72" t="e">
        <f t="shared" si="7"/>
        <v>#DIV/0!</v>
      </c>
      <c r="BN8" s="29"/>
      <c r="BO8" s="30"/>
      <c r="BP8" s="30"/>
      <c r="BQ8" s="30"/>
      <c r="BR8" s="30"/>
      <c r="BS8" s="31"/>
      <c r="BT8" s="71">
        <f>SUM(BN8*BN21,BO8*BO21,BP8*BP21,BQ8*BQ21,BR8*BR21,BS8*BS21)</f>
        <v>0</v>
      </c>
      <c r="BU8" s="72" t="e">
        <f t="shared" si="8"/>
        <v>#DIV/0!</v>
      </c>
      <c r="BV8" s="29"/>
      <c r="BW8" s="30"/>
      <c r="BX8" s="30"/>
      <c r="BY8" s="30"/>
      <c r="BZ8" s="30"/>
      <c r="CA8" s="31"/>
      <c r="CB8" s="71">
        <f>SUM(BV8*BV21,BW8*BW21,BX8*BX21,BY8*BY21,BZ8*BZ21,CA8*CA21)</f>
        <v>0</v>
      </c>
      <c r="CC8" s="72" t="e">
        <f t="shared" si="9"/>
        <v>#DIV/0!</v>
      </c>
      <c r="CD8" s="29"/>
      <c r="CE8" s="30"/>
      <c r="CF8" s="30"/>
      <c r="CG8" s="30"/>
      <c r="CH8" s="30"/>
      <c r="CI8" s="31"/>
      <c r="CJ8" s="71">
        <f>SUM(CD8*CD21,CE8*CE21,CF8*CF21,CG8*CG21,CH8*CH21,CI8*CI21)</f>
        <v>0</v>
      </c>
      <c r="CK8" s="72" t="e">
        <f t="shared" si="10"/>
        <v>#DIV/0!</v>
      </c>
      <c r="CL8" s="29"/>
      <c r="CM8" s="30"/>
      <c r="CN8" s="30"/>
      <c r="CO8" s="30"/>
      <c r="CP8" s="30"/>
      <c r="CQ8" s="31"/>
      <c r="CR8" s="71">
        <f>SUM(CL8*CL21,CM8*CM21,CN8*CN21,CO8*CO21,CP8*CP21,CQ8*CQ21)</f>
        <v>0</v>
      </c>
      <c r="CS8" s="72" t="e">
        <f t="shared" si="11"/>
        <v>#DIV/0!</v>
      </c>
      <c r="CT8" s="30"/>
      <c r="CU8" s="34"/>
      <c r="CV8" s="34"/>
      <c r="CW8" s="70" t="e">
        <f t="shared" si="12"/>
        <v>#DIV/0!</v>
      </c>
    </row>
    <row r="9" spans="1:101">
      <c r="A9" s="28" t="str">
        <f>'Acta 1er T'!A10</f>
        <v>Alumno 7</v>
      </c>
      <c r="B9" s="29"/>
      <c r="C9" s="30"/>
      <c r="D9" s="30"/>
      <c r="E9" s="30"/>
      <c r="F9" s="30"/>
      <c r="G9" s="31"/>
      <c r="H9" s="71">
        <f>SUM(B9*B21,C9*C21,D9*D21,E9*E21,F9*F21,G9*G21,)</f>
        <v>0</v>
      </c>
      <c r="I9" s="72" t="e">
        <f t="shared" si="0"/>
        <v>#DIV/0!</v>
      </c>
      <c r="J9" s="32"/>
      <c r="K9" s="30"/>
      <c r="L9" s="30"/>
      <c r="M9" s="30"/>
      <c r="N9" s="30"/>
      <c r="O9" s="31"/>
      <c r="P9" s="71">
        <f>SUM(J9*J21,K9*K21,L9*L21,M9*M21,N9*N21,O9*O21,)</f>
        <v>0</v>
      </c>
      <c r="Q9" s="72" t="e">
        <f t="shared" si="1"/>
        <v>#DIV/0!</v>
      </c>
      <c r="R9" s="29"/>
      <c r="S9" s="30"/>
      <c r="T9" s="30"/>
      <c r="U9" s="30"/>
      <c r="V9" s="30"/>
      <c r="W9" s="33"/>
      <c r="X9" s="71">
        <f>SUM(R9*R21,S9*S21,T9*T21,U9*U21,V9*V21,W9*W21,)</f>
        <v>0</v>
      </c>
      <c r="Y9" s="72" t="e">
        <f t="shared" si="2"/>
        <v>#DIV/0!</v>
      </c>
      <c r="Z9" s="29"/>
      <c r="AA9" s="30"/>
      <c r="AB9" s="30"/>
      <c r="AC9" s="30"/>
      <c r="AD9" s="30"/>
      <c r="AE9" s="33"/>
      <c r="AF9" s="71">
        <f>SUM(Z9*Z21,AA9*AA21,AB9*AB21,AC9*AC21,AD9*AD21,AE9*AE21,)</f>
        <v>0</v>
      </c>
      <c r="AG9" s="72" t="e">
        <f t="shared" si="3"/>
        <v>#DIV/0!</v>
      </c>
      <c r="AH9" s="29"/>
      <c r="AI9" s="30"/>
      <c r="AJ9" s="30"/>
      <c r="AK9" s="30"/>
      <c r="AL9" s="30"/>
      <c r="AM9" s="33"/>
      <c r="AN9" s="71">
        <f>SUM(AH9*AH21,AI9*AI21,AJ9*AJ21,AK9*AK21,AL9*AL21,AM9*AM21,)</f>
        <v>0</v>
      </c>
      <c r="AO9" s="72" t="e">
        <f t="shared" si="4"/>
        <v>#DIV/0!</v>
      </c>
      <c r="AP9" s="29"/>
      <c r="AQ9" s="30"/>
      <c r="AR9" s="30"/>
      <c r="AS9" s="30"/>
      <c r="AT9" s="30"/>
      <c r="AU9" s="33"/>
      <c r="AV9" s="71">
        <f>SUM(AP9*AP21,AQ9*AQ21,AR9*AR21,AS9*AS21,AT9*AT21,AU9*AU21,)</f>
        <v>0</v>
      </c>
      <c r="AW9" s="72" t="e">
        <f t="shared" si="5"/>
        <v>#DIV/0!</v>
      </c>
      <c r="AX9" s="29"/>
      <c r="AY9" s="30"/>
      <c r="AZ9" s="30"/>
      <c r="BA9" s="30"/>
      <c r="BB9" s="30"/>
      <c r="BC9" s="33"/>
      <c r="BD9" s="71">
        <f>SUM(AX9*AX21,AY9*AY21,AZ9*AZ21,BA9*BA21,BB9*BB21,BC9*BC21,)</f>
        <v>0</v>
      </c>
      <c r="BE9" s="72" t="e">
        <f t="shared" si="6"/>
        <v>#DIV/0!</v>
      </c>
      <c r="BF9" s="29"/>
      <c r="BG9" s="30"/>
      <c r="BH9" s="30"/>
      <c r="BI9" s="30"/>
      <c r="BJ9" s="30"/>
      <c r="BK9" s="33"/>
      <c r="BL9" s="71">
        <f>SUM(BF9*BF21,BG9*BG21,BH9*BH21,BI9*BI21,BJ9*BJ21,BK9*BK21,)</f>
        <v>0</v>
      </c>
      <c r="BM9" s="72" t="e">
        <f t="shared" si="7"/>
        <v>#DIV/0!</v>
      </c>
      <c r="BN9" s="29"/>
      <c r="BO9" s="30"/>
      <c r="BP9" s="30"/>
      <c r="BQ9" s="30"/>
      <c r="BR9" s="30"/>
      <c r="BS9" s="31"/>
      <c r="BT9" s="71">
        <f>SUM(BN9*BN21,BO9*BO21,BP9*BP21,BQ9*BQ21,BR9*BR21,BS9*BS21,)</f>
        <v>0</v>
      </c>
      <c r="BU9" s="72" t="e">
        <f t="shared" si="8"/>
        <v>#DIV/0!</v>
      </c>
      <c r="BV9" s="29"/>
      <c r="BW9" s="30"/>
      <c r="BX9" s="30"/>
      <c r="BY9" s="30"/>
      <c r="BZ9" s="30"/>
      <c r="CA9" s="31"/>
      <c r="CB9" s="71">
        <f>SUM(BV9*BV21,BW9*BW21,BX9*BX21,BY9*BY21,BZ9*BZ21,CA9*CA21,)</f>
        <v>0</v>
      </c>
      <c r="CC9" s="72" t="e">
        <f t="shared" si="9"/>
        <v>#DIV/0!</v>
      </c>
      <c r="CD9" s="29"/>
      <c r="CE9" s="30"/>
      <c r="CF9" s="30"/>
      <c r="CG9" s="30"/>
      <c r="CH9" s="30"/>
      <c r="CI9" s="31"/>
      <c r="CJ9" s="71">
        <f>SUM(CD9*CD21,CE9*CE21,CF9*CF21,CG9*CG21,CH9*CH21,CI9*CI21,)</f>
        <v>0</v>
      </c>
      <c r="CK9" s="72" t="e">
        <f t="shared" si="10"/>
        <v>#DIV/0!</v>
      </c>
      <c r="CL9" s="29"/>
      <c r="CM9" s="30"/>
      <c r="CN9" s="30"/>
      <c r="CO9" s="30"/>
      <c r="CP9" s="30"/>
      <c r="CQ9" s="31"/>
      <c r="CR9" s="71">
        <f>SUM(CL9*CL21,CM9*CM21,CN9*CN21,CO9*CO21,CP9*CP21,CQ9*CQ21,)</f>
        <v>0</v>
      </c>
      <c r="CS9" s="72" t="e">
        <f t="shared" si="11"/>
        <v>#DIV/0!</v>
      </c>
      <c r="CT9" s="30"/>
      <c r="CU9" s="34"/>
      <c r="CV9" s="34"/>
      <c r="CW9" s="70" t="e">
        <f t="shared" si="12"/>
        <v>#DIV/0!</v>
      </c>
    </row>
    <row r="10" spans="1:101">
      <c r="A10" s="28" t="str">
        <f>'Acta 1er T'!A11</f>
        <v>Alumno 8</v>
      </c>
      <c r="B10" s="36"/>
      <c r="C10" s="37"/>
      <c r="D10" s="37"/>
      <c r="E10" s="37"/>
      <c r="F10" s="37"/>
      <c r="G10" s="38"/>
      <c r="H10" s="71">
        <f>SUM(B10*B21,C10*C21,D10*D21,E10*E21,F10*F21,G10*G21)</f>
        <v>0</v>
      </c>
      <c r="I10" s="72" t="e">
        <f t="shared" si="0"/>
        <v>#DIV/0!</v>
      </c>
      <c r="J10" s="39"/>
      <c r="K10" s="37"/>
      <c r="L10" s="37"/>
      <c r="M10" s="37"/>
      <c r="N10" s="37"/>
      <c r="O10" s="38"/>
      <c r="P10" s="71">
        <f>SUM(J10*J21,K10*K21,L10*L21,M10*M21,N10*N21,O10*O21)</f>
        <v>0</v>
      </c>
      <c r="Q10" s="72" t="e">
        <f t="shared" si="1"/>
        <v>#DIV/0!</v>
      </c>
      <c r="R10" s="36"/>
      <c r="S10" s="37"/>
      <c r="T10" s="37"/>
      <c r="U10" s="37"/>
      <c r="V10" s="37"/>
      <c r="W10" s="40"/>
      <c r="X10" s="71">
        <f>SUM(R10*R21,S10*S21,T10*T21,U10*U21,V10*V21,W10*W21)</f>
        <v>0</v>
      </c>
      <c r="Y10" s="72" t="e">
        <f t="shared" si="2"/>
        <v>#DIV/0!</v>
      </c>
      <c r="Z10" s="36"/>
      <c r="AA10" s="37"/>
      <c r="AB10" s="37"/>
      <c r="AC10" s="37"/>
      <c r="AD10" s="37"/>
      <c r="AE10" s="40"/>
      <c r="AF10" s="71">
        <f>SUM(Z10*Z21,AA10*AA21,AB10*AB21,AC10*AC21,AD10*AD21,AE10*AE21)</f>
        <v>0</v>
      </c>
      <c r="AG10" s="72" t="e">
        <f t="shared" si="3"/>
        <v>#DIV/0!</v>
      </c>
      <c r="AH10" s="36"/>
      <c r="AI10" s="37"/>
      <c r="AJ10" s="37"/>
      <c r="AK10" s="37"/>
      <c r="AL10" s="37"/>
      <c r="AM10" s="40"/>
      <c r="AN10" s="71">
        <f>SUM(AH10*AH21,AI10*AI21,AJ10*AJ21,AK10*AK21,AL10*AL21,AM10*AM21)</f>
        <v>0</v>
      </c>
      <c r="AO10" s="72" t="e">
        <f t="shared" si="4"/>
        <v>#DIV/0!</v>
      </c>
      <c r="AP10" s="36"/>
      <c r="AQ10" s="37"/>
      <c r="AR10" s="37"/>
      <c r="AS10" s="37"/>
      <c r="AT10" s="37"/>
      <c r="AU10" s="40"/>
      <c r="AV10" s="71">
        <f>SUM(AP10*AP21,AQ10*AQ21,AR10*AR21,AS10*AS21,AT10*AT21,AU10*AU21)</f>
        <v>0</v>
      </c>
      <c r="AW10" s="72" t="e">
        <f t="shared" si="5"/>
        <v>#DIV/0!</v>
      </c>
      <c r="AX10" s="36"/>
      <c r="AY10" s="37"/>
      <c r="AZ10" s="37"/>
      <c r="BA10" s="37"/>
      <c r="BB10" s="37"/>
      <c r="BC10" s="40"/>
      <c r="BD10" s="71">
        <f>SUM(AX10*AX21,AY10*AY21,AZ10*AZ21,BA10*BA21,BB10*BB21,BC10*BC21)</f>
        <v>0</v>
      </c>
      <c r="BE10" s="72" t="e">
        <f t="shared" si="6"/>
        <v>#DIV/0!</v>
      </c>
      <c r="BF10" s="36"/>
      <c r="BG10" s="37"/>
      <c r="BH10" s="37"/>
      <c r="BI10" s="37"/>
      <c r="BJ10" s="37"/>
      <c r="BK10" s="40"/>
      <c r="BL10" s="71">
        <f>SUM(BF10*BF21,BG10*BG21,BH10*BH21,BI10*BI21,BJ10*BJ21,BK10*BK21)</f>
        <v>0</v>
      </c>
      <c r="BM10" s="72" t="e">
        <f t="shared" si="7"/>
        <v>#DIV/0!</v>
      </c>
      <c r="BN10" s="36"/>
      <c r="BO10" s="37"/>
      <c r="BP10" s="37"/>
      <c r="BQ10" s="37"/>
      <c r="BR10" s="37"/>
      <c r="BS10" s="38"/>
      <c r="BT10" s="71">
        <f>SUM(BN10*BN21,BO10*BO21,BP10*BP21,BQ10*BQ21,BR10*BR21,BS10*BS21)</f>
        <v>0</v>
      </c>
      <c r="BU10" s="72" t="e">
        <f t="shared" si="8"/>
        <v>#DIV/0!</v>
      </c>
      <c r="BV10" s="36"/>
      <c r="BW10" s="37"/>
      <c r="BX10" s="37"/>
      <c r="BY10" s="37"/>
      <c r="BZ10" s="37"/>
      <c r="CA10" s="38"/>
      <c r="CB10" s="71">
        <f>SUM(BV10*BV21,BW10*BW21,BX10*BX21,BY10*BY21,BZ10*BZ21,CA10*CA21)</f>
        <v>0</v>
      </c>
      <c r="CC10" s="72" t="e">
        <f t="shared" si="9"/>
        <v>#DIV/0!</v>
      </c>
      <c r="CD10" s="36"/>
      <c r="CE10" s="37"/>
      <c r="CF10" s="37"/>
      <c r="CG10" s="37"/>
      <c r="CH10" s="37"/>
      <c r="CI10" s="38"/>
      <c r="CJ10" s="71">
        <f>SUM(CD10*CD21,CE10*CE21,CF10*CF21,CG10*CG21,CH10*CH21,CI10*CI21)</f>
        <v>0</v>
      </c>
      <c r="CK10" s="72" t="e">
        <f t="shared" si="10"/>
        <v>#DIV/0!</v>
      </c>
      <c r="CL10" s="36"/>
      <c r="CM10" s="37"/>
      <c r="CN10" s="37"/>
      <c r="CO10" s="37"/>
      <c r="CP10" s="37"/>
      <c r="CQ10" s="38"/>
      <c r="CR10" s="71">
        <f>SUM(CL10*CL21,CM10*CM21,CN10*CN21,CO10*CO21,CP10*CP21,CQ10*CQ21)</f>
        <v>0</v>
      </c>
      <c r="CS10" s="72" t="e">
        <f t="shared" si="11"/>
        <v>#DIV/0!</v>
      </c>
      <c r="CT10" s="30"/>
      <c r="CU10" s="34"/>
      <c r="CV10" s="34"/>
      <c r="CW10" s="70" t="e">
        <f t="shared" si="12"/>
        <v>#DIV/0!</v>
      </c>
    </row>
    <row r="11" spans="1:101">
      <c r="A11" s="28" t="str">
        <f>'Acta 1er T'!A12</f>
        <v>Alumno 9</v>
      </c>
      <c r="B11" s="36"/>
      <c r="C11" s="37"/>
      <c r="D11" s="37"/>
      <c r="E11" s="37"/>
      <c r="F11" s="37"/>
      <c r="G11" s="38"/>
      <c r="H11" s="71">
        <f>SUM(B11*B21,C11*C21,D11*D21,E11*E21,F11*F21,G11*G21)</f>
        <v>0</v>
      </c>
      <c r="I11" s="72" t="e">
        <f t="shared" si="0"/>
        <v>#DIV/0!</v>
      </c>
      <c r="J11" s="39"/>
      <c r="K11" s="37"/>
      <c r="L11" s="37"/>
      <c r="M11" s="37"/>
      <c r="N11" s="37"/>
      <c r="O11" s="38"/>
      <c r="P11" s="71">
        <f>SUM(J11*J21,K11*K21,L11*L21,M11*M21,N11*N21,O11*O21)</f>
        <v>0</v>
      </c>
      <c r="Q11" s="72" t="e">
        <f t="shared" si="1"/>
        <v>#DIV/0!</v>
      </c>
      <c r="R11" s="36"/>
      <c r="S11" s="37"/>
      <c r="T11" s="37"/>
      <c r="U11" s="37"/>
      <c r="V11" s="37"/>
      <c r="W11" s="40"/>
      <c r="X11" s="71">
        <f>SUM(R11*R21,S11*S21,T11*T21,U11*U21,V11*V21,W11*W21)</f>
        <v>0</v>
      </c>
      <c r="Y11" s="72" t="e">
        <f t="shared" si="2"/>
        <v>#DIV/0!</v>
      </c>
      <c r="Z11" s="36"/>
      <c r="AA11" s="37"/>
      <c r="AB11" s="37"/>
      <c r="AC11" s="37"/>
      <c r="AD11" s="37"/>
      <c r="AE11" s="40"/>
      <c r="AF11" s="71">
        <f>SUM(Z11*Z21,AA11*AA21,AB11*AB21,AC11*AC21,AD11*AD21,AE11*AE21)</f>
        <v>0</v>
      </c>
      <c r="AG11" s="72" t="e">
        <f t="shared" si="3"/>
        <v>#DIV/0!</v>
      </c>
      <c r="AH11" s="36"/>
      <c r="AI11" s="37"/>
      <c r="AJ11" s="37"/>
      <c r="AK11" s="37"/>
      <c r="AL11" s="37"/>
      <c r="AM11" s="40"/>
      <c r="AN11" s="71">
        <f>SUM(AH11*AH21,AI11*AI21,AJ11*AJ21,AK11*AK21,AL11*AL21,AM11*AM21)</f>
        <v>0</v>
      </c>
      <c r="AO11" s="72" t="e">
        <f t="shared" si="4"/>
        <v>#DIV/0!</v>
      </c>
      <c r="AP11" s="36"/>
      <c r="AQ11" s="37"/>
      <c r="AR11" s="37"/>
      <c r="AS11" s="37"/>
      <c r="AT11" s="37"/>
      <c r="AU11" s="40"/>
      <c r="AV11" s="71">
        <f>SUM(AP11*AP21,AQ11*AQ21,AR11*AR21,AS11*AS21,AT11*AT21,AU11*AU21)</f>
        <v>0</v>
      </c>
      <c r="AW11" s="72" t="e">
        <f t="shared" si="5"/>
        <v>#DIV/0!</v>
      </c>
      <c r="AX11" s="36"/>
      <c r="AY11" s="37"/>
      <c r="AZ11" s="37"/>
      <c r="BA11" s="37"/>
      <c r="BB11" s="37"/>
      <c r="BC11" s="40"/>
      <c r="BD11" s="71">
        <f>SUM(AX11*AX21,AY11*AY21,AZ11*AZ21,BA11*BA21,BB11*BB21,BC11*BC21)</f>
        <v>0</v>
      </c>
      <c r="BE11" s="72" t="e">
        <f t="shared" si="6"/>
        <v>#DIV/0!</v>
      </c>
      <c r="BF11" s="36"/>
      <c r="BG11" s="37"/>
      <c r="BH11" s="37"/>
      <c r="BI11" s="37"/>
      <c r="BJ11" s="37"/>
      <c r="BK11" s="40"/>
      <c r="BL11" s="71">
        <f>SUM(BF11*BF21,BG11*BG21,BH11*BH21,BI11*BI21,BJ11*BJ21,BK11*BK21)</f>
        <v>0</v>
      </c>
      <c r="BM11" s="72" t="e">
        <f t="shared" si="7"/>
        <v>#DIV/0!</v>
      </c>
      <c r="BN11" s="36"/>
      <c r="BO11" s="37"/>
      <c r="BP11" s="37"/>
      <c r="BQ11" s="37"/>
      <c r="BR11" s="37"/>
      <c r="BS11" s="38"/>
      <c r="BT11" s="71">
        <f>SUM(BN11*BN21,BO11*BO21,BP11*BP21,BQ11*BQ21,BR11*BR21,BS11*BS21)</f>
        <v>0</v>
      </c>
      <c r="BU11" s="72" t="e">
        <f t="shared" si="8"/>
        <v>#DIV/0!</v>
      </c>
      <c r="BV11" s="36"/>
      <c r="BW11" s="37"/>
      <c r="BX11" s="37"/>
      <c r="BY11" s="37"/>
      <c r="BZ11" s="37"/>
      <c r="CA11" s="38"/>
      <c r="CB11" s="71">
        <f>SUM(BV11*BV21,BW11*BW21,BX11*BX21,BY11*BY21,BZ11*BZ21,CA11*CA21)</f>
        <v>0</v>
      </c>
      <c r="CC11" s="72" t="e">
        <f t="shared" si="9"/>
        <v>#DIV/0!</v>
      </c>
      <c r="CD11" s="36"/>
      <c r="CE11" s="37"/>
      <c r="CF11" s="37"/>
      <c r="CG11" s="37"/>
      <c r="CH11" s="37"/>
      <c r="CI11" s="38"/>
      <c r="CJ11" s="71">
        <f>SUM(CD11*CD21,CE11*CE21,CF11*CF21,CG11*CG21,CH11*CH21,CI11*CI21)</f>
        <v>0</v>
      </c>
      <c r="CK11" s="72" t="e">
        <f t="shared" si="10"/>
        <v>#DIV/0!</v>
      </c>
      <c r="CL11" s="36"/>
      <c r="CM11" s="37"/>
      <c r="CN11" s="37"/>
      <c r="CO11" s="37"/>
      <c r="CP11" s="37"/>
      <c r="CQ11" s="38"/>
      <c r="CR11" s="71">
        <f>SUM(CL11*CL21,CM11*CM21,CN11*CN21,CO11*CO21,CP11*CP21,CQ11*CQ21)</f>
        <v>0</v>
      </c>
      <c r="CS11" s="72" t="e">
        <f t="shared" si="11"/>
        <v>#DIV/0!</v>
      </c>
      <c r="CT11" s="30"/>
      <c r="CU11" s="34"/>
      <c r="CV11" s="34"/>
      <c r="CW11" s="70" t="e">
        <f t="shared" si="12"/>
        <v>#DIV/0!</v>
      </c>
    </row>
    <row r="12" spans="1:101">
      <c r="A12" s="28" t="str">
        <f>'Acta 1er T'!A13</f>
        <v>Alumno 10</v>
      </c>
      <c r="B12" s="36"/>
      <c r="C12" s="37"/>
      <c r="D12" s="37"/>
      <c r="E12" s="37"/>
      <c r="F12" s="37"/>
      <c r="G12" s="38"/>
      <c r="H12" s="71">
        <f>SUM(B12*B21,C12*C21,D12*D21,E12*E21,F12*F21,G12*G21)</f>
        <v>0</v>
      </c>
      <c r="I12" s="72" t="e">
        <f t="shared" si="0"/>
        <v>#DIV/0!</v>
      </c>
      <c r="J12" s="39"/>
      <c r="K12" s="37"/>
      <c r="L12" s="37"/>
      <c r="M12" s="37"/>
      <c r="N12" s="37"/>
      <c r="O12" s="38"/>
      <c r="P12" s="71">
        <f>SUM(J12*J21,K12*K21,L12*L21,M12*M21,N12*N21,O12*O21)</f>
        <v>0</v>
      </c>
      <c r="Q12" s="72" t="e">
        <f t="shared" si="1"/>
        <v>#DIV/0!</v>
      </c>
      <c r="R12" s="36"/>
      <c r="S12" s="37"/>
      <c r="T12" s="37"/>
      <c r="U12" s="37"/>
      <c r="V12" s="37"/>
      <c r="W12" s="40"/>
      <c r="X12" s="71">
        <f>SUM(R12*R21,S12*S21,T12*T21,U12*U21,V12*V21,W12*W21)</f>
        <v>0</v>
      </c>
      <c r="Y12" s="72" t="e">
        <f t="shared" si="2"/>
        <v>#DIV/0!</v>
      </c>
      <c r="Z12" s="36"/>
      <c r="AA12" s="37"/>
      <c r="AB12" s="37"/>
      <c r="AC12" s="37"/>
      <c r="AD12" s="37"/>
      <c r="AE12" s="40"/>
      <c r="AF12" s="71">
        <f>SUM(Z12*Z21,AA12*AA21,AB12*AB21,AC12*AC21,AD12*AD21,AE12*AE21)</f>
        <v>0</v>
      </c>
      <c r="AG12" s="72" t="e">
        <f t="shared" si="3"/>
        <v>#DIV/0!</v>
      </c>
      <c r="AH12" s="36"/>
      <c r="AI12" s="37"/>
      <c r="AJ12" s="37"/>
      <c r="AK12" s="37"/>
      <c r="AL12" s="37"/>
      <c r="AM12" s="40"/>
      <c r="AN12" s="71">
        <f>SUM(AH12*AH21,AI12*AI21,AJ12*AJ21,AK12*AK21,AL12*AL21,AM12*AM21)</f>
        <v>0</v>
      </c>
      <c r="AO12" s="72" t="e">
        <f t="shared" si="4"/>
        <v>#DIV/0!</v>
      </c>
      <c r="AP12" s="36"/>
      <c r="AQ12" s="37"/>
      <c r="AR12" s="37"/>
      <c r="AS12" s="37"/>
      <c r="AT12" s="37"/>
      <c r="AU12" s="40"/>
      <c r="AV12" s="71">
        <f>SUM(AP12*AP21,AQ12*AQ21,AR12*AR21,AS12*AS21,AT12*AT21,AU12*AU21)</f>
        <v>0</v>
      </c>
      <c r="AW12" s="72" t="e">
        <f t="shared" si="5"/>
        <v>#DIV/0!</v>
      </c>
      <c r="AX12" s="36"/>
      <c r="AY12" s="37"/>
      <c r="AZ12" s="37"/>
      <c r="BA12" s="37"/>
      <c r="BB12" s="37"/>
      <c r="BC12" s="40"/>
      <c r="BD12" s="71">
        <f>SUM(AX12*AX21,AY12*AY21,AZ12*AZ21,BA12*BA21,BB12*BB21,BC12*BC21)</f>
        <v>0</v>
      </c>
      <c r="BE12" s="72" t="e">
        <f t="shared" si="6"/>
        <v>#DIV/0!</v>
      </c>
      <c r="BF12" s="36"/>
      <c r="BG12" s="37"/>
      <c r="BH12" s="37"/>
      <c r="BI12" s="37"/>
      <c r="BJ12" s="37"/>
      <c r="BK12" s="40"/>
      <c r="BL12" s="71">
        <f>SUM(BF12*BF21,BG12*BG21,BH12*BH21,BI12*BI21,BJ12*BJ21,BK12*BK21)</f>
        <v>0</v>
      </c>
      <c r="BM12" s="72" t="e">
        <f t="shared" si="7"/>
        <v>#DIV/0!</v>
      </c>
      <c r="BN12" s="36"/>
      <c r="BO12" s="37"/>
      <c r="BP12" s="37"/>
      <c r="BQ12" s="37"/>
      <c r="BR12" s="37"/>
      <c r="BS12" s="38"/>
      <c r="BT12" s="71">
        <f>SUM(BN12*BN21,BO12*BO21,BP12*BP21,BQ12*BQ21,BR12*BR21,BS12*BS21)</f>
        <v>0</v>
      </c>
      <c r="BU12" s="72" t="e">
        <f t="shared" si="8"/>
        <v>#DIV/0!</v>
      </c>
      <c r="BV12" s="36"/>
      <c r="BW12" s="37"/>
      <c r="BX12" s="37"/>
      <c r="BY12" s="37"/>
      <c r="BZ12" s="37"/>
      <c r="CA12" s="38"/>
      <c r="CB12" s="71">
        <f>SUM(BV12*BV21,BW12*BW21,BX12*BX21,BY12*BY21,BZ12*BZ21,CA12*CA21)</f>
        <v>0</v>
      </c>
      <c r="CC12" s="72" t="e">
        <f t="shared" si="9"/>
        <v>#DIV/0!</v>
      </c>
      <c r="CD12" s="36"/>
      <c r="CE12" s="37"/>
      <c r="CF12" s="37"/>
      <c r="CG12" s="37"/>
      <c r="CH12" s="37"/>
      <c r="CI12" s="38"/>
      <c r="CJ12" s="71">
        <f>SUM(CD12*CD21,CE12*CE21,CF12*CF21,CG12*CG21,CH12*CH21,CI12*CI21)</f>
        <v>0</v>
      </c>
      <c r="CK12" s="72" t="e">
        <f t="shared" si="10"/>
        <v>#DIV/0!</v>
      </c>
      <c r="CL12" s="36"/>
      <c r="CM12" s="37"/>
      <c r="CN12" s="37"/>
      <c r="CO12" s="37"/>
      <c r="CP12" s="37"/>
      <c r="CQ12" s="38"/>
      <c r="CR12" s="71">
        <f>SUM(CL12*CL21,CM12*CM21,CN12*CN21,CO12*CO21,CP12*CP21,CQ12*CQ21)</f>
        <v>0</v>
      </c>
      <c r="CS12" s="72" t="e">
        <f t="shared" si="11"/>
        <v>#DIV/0!</v>
      </c>
      <c r="CT12" s="30"/>
      <c r="CU12" s="34"/>
      <c r="CV12" s="34"/>
      <c r="CW12" s="70" t="e">
        <f t="shared" si="12"/>
        <v>#DIV/0!</v>
      </c>
    </row>
    <row r="13" spans="1:101">
      <c r="A13" s="28" t="str">
        <f>'Acta 1er T'!A14</f>
        <v>Alumno 11</v>
      </c>
      <c r="B13" s="36"/>
      <c r="C13" s="37"/>
      <c r="D13" s="37"/>
      <c r="E13" s="37"/>
      <c r="F13" s="37"/>
      <c r="G13" s="38"/>
      <c r="H13" s="71">
        <f>SUM(B13*B21,C13*C21,D13*D21,E13*E21,F13*F21,G13*G21)</f>
        <v>0</v>
      </c>
      <c r="I13" s="72" t="e">
        <f t="shared" si="0"/>
        <v>#DIV/0!</v>
      </c>
      <c r="J13" s="39"/>
      <c r="K13" s="37"/>
      <c r="L13" s="37"/>
      <c r="M13" s="37"/>
      <c r="N13" s="37"/>
      <c r="O13" s="38"/>
      <c r="P13" s="71">
        <f>SUM(J13*J21,K13*K21,L13*L21,M13*M21,N13*N21,O13*O21)</f>
        <v>0</v>
      </c>
      <c r="Q13" s="72" t="e">
        <f t="shared" si="1"/>
        <v>#DIV/0!</v>
      </c>
      <c r="R13" s="36"/>
      <c r="S13" s="37"/>
      <c r="T13" s="37"/>
      <c r="U13" s="37"/>
      <c r="V13" s="37"/>
      <c r="W13" s="40"/>
      <c r="X13" s="71">
        <f>SUM(R13*R21,S13*S21,T13*T21,U13*U21,V13*V21,W13*W21)</f>
        <v>0</v>
      </c>
      <c r="Y13" s="72" t="e">
        <f t="shared" si="2"/>
        <v>#DIV/0!</v>
      </c>
      <c r="Z13" s="36"/>
      <c r="AA13" s="37"/>
      <c r="AB13" s="37"/>
      <c r="AC13" s="37"/>
      <c r="AD13" s="37"/>
      <c r="AE13" s="40"/>
      <c r="AF13" s="71">
        <f>SUM(Z13*Z21,AA13*AA21,AB13*AB21,AC13*AC21,AD13*AD21,AE13*AE21)</f>
        <v>0</v>
      </c>
      <c r="AG13" s="72" t="e">
        <f t="shared" si="3"/>
        <v>#DIV/0!</v>
      </c>
      <c r="AH13" s="36"/>
      <c r="AI13" s="37"/>
      <c r="AJ13" s="37"/>
      <c r="AK13" s="37"/>
      <c r="AL13" s="37"/>
      <c r="AM13" s="40"/>
      <c r="AN13" s="71">
        <f>SUM(AH13*AH21,AI13*AI21,AJ13*AJ21,AK13*AK21,AL13*AL21,AM13*AM21)</f>
        <v>0</v>
      </c>
      <c r="AO13" s="72" t="e">
        <f t="shared" si="4"/>
        <v>#DIV/0!</v>
      </c>
      <c r="AP13" s="36"/>
      <c r="AQ13" s="37"/>
      <c r="AR13" s="37"/>
      <c r="AS13" s="37"/>
      <c r="AT13" s="37"/>
      <c r="AU13" s="40"/>
      <c r="AV13" s="71">
        <f>SUM(AP13*AP21,AQ13*AQ21,AR13*AR21,AS13*AS21,AT13*AT21,AU13*AU21)</f>
        <v>0</v>
      </c>
      <c r="AW13" s="72" t="e">
        <f t="shared" si="5"/>
        <v>#DIV/0!</v>
      </c>
      <c r="AX13" s="36"/>
      <c r="AY13" s="37"/>
      <c r="AZ13" s="37"/>
      <c r="BA13" s="37"/>
      <c r="BB13" s="37"/>
      <c r="BC13" s="40"/>
      <c r="BD13" s="71">
        <f>SUM(AX13*AX21,AY13*AY21,AZ13*AZ21,BA13*BA21,BB13*BB21,BC13*BC21)</f>
        <v>0</v>
      </c>
      <c r="BE13" s="72" t="e">
        <f t="shared" si="6"/>
        <v>#DIV/0!</v>
      </c>
      <c r="BF13" s="36"/>
      <c r="BG13" s="37"/>
      <c r="BH13" s="37"/>
      <c r="BI13" s="37"/>
      <c r="BJ13" s="37"/>
      <c r="BK13" s="40"/>
      <c r="BL13" s="71">
        <f>SUM(BF13*BF21,BG13*BG21,BH13*BH21,BI13*BI21,BJ13*BJ21,BK13*BK21)</f>
        <v>0</v>
      </c>
      <c r="BM13" s="72" t="e">
        <f t="shared" si="7"/>
        <v>#DIV/0!</v>
      </c>
      <c r="BN13" s="36"/>
      <c r="BO13" s="37"/>
      <c r="BP13" s="37"/>
      <c r="BQ13" s="37"/>
      <c r="BR13" s="37"/>
      <c r="BS13" s="38"/>
      <c r="BT13" s="71">
        <f>SUM(BN13*BN21,BO13*BO21,BP13*BP21,BQ13*BQ21,BR13*BR21,BS13*BS21)</f>
        <v>0</v>
      </c>
      <c r="BU13" s="72" t="e">
        <f t="shared" si="8"/>
        <v>#DIV/0!</v>
      </c>
      <c r="BV13" s="36"/>
      <c r="BW13" s="37"/>
      <c r="BX13" s="37"/>
      <c r="BY13" s="37"/>
      <c r="BZ13" s="37"/>
      <c r="CA13" s="38"/>
      <c r="CB13" s="71">
        <f>SUM(BV13*BV21,BW13*BW21,BX13*BX21,BY13*BY21,BZ13*BZ21,CA13*CA21)</f>
        <v>0</v>
      </c>
      <c r="CC13" s="72" t="e">
        <f t="shared" si="9"/>
        <v>#DIV/0!</v>
      </c>
      <c r="CD13" s="36"/>
      <c r="CE13" s="37"/>
      <c r="CF13" s="37"/>
      <c r="CG13" s="37"/>
      <c r="CH13" s="37"/>
      <c r="CI13" s="38"/>
      <c r="CJ13" s="71">
        <f>SUM(CD13*CD21,CE13*CE21,CF13*CF21,CG13*CG21,CH13*CH21,CI13*CI21)</f>
        <v>0</v>
      </c>
      <c r="CK13" s="72" t="e">
        <f t="shared" si="10"/>
        <v>#DIV/0!</v>
      </c>
      <c r="CL13" s="36"/>
      <c r="CM13" s="37"/>
      <c r="CN13" s="37"/>
      <c r="CO13" s="37"/>
      <c r="CP13" s="37"/>
      <c r="CQ13" s="38"/>
      <c r="CR13" s="71">
        <f>SUM(CL13*CL21,CM13*CM21,CN13*CN21,CO13*CO21,CP13*CP21,CQ13*CQ21)</f>
        <v>0</v>
      </c>
      <c r="CS13" s="72" t="e">
        <f t="shared" si="11"/>
        <v>#DIV/0!</v>
      </c>
      <c r="CT13" s="30"/>
      <c r="CU13" s="34"/>
      <c r="CV13" s="34"/>
      <c r="CW13" s="70" t="e">
        <f t="shared" si="12"/>
        <v>#DIV/0!</v>
      </c>
    </row>
    <row r="14" spans="1:101">
      <c r="A14" s="28" t="str">
        <f>'Acta 1er T'!A15</f>
        <v>Alumno 12</v>
      </c>
      <c r="B14" s="36"/>
      <c r="C14" s="37"/>
      <c r="D14" s="37"/>
      <c r="E14" s="37"/>
      <c r="F14" s="37"/>
      <c r="G14" s="38"/>
      <c r="H14" s="71">
        <f>SUM(B14*B21,C14*C21,D14*D21,E14*E21,F14*F21,G14*G21)</f>
        <v>0</v>
      </c>
      <c r="I14" s="72" t="e">
        <f t="shared" si="0"/>
        <v>#DIV/0!</v>
      </c>
      <c r="J14" s="39"/>
      <c r="K14" s="37"/>
      <c r="L14" s="37"/>
      <c r="M14" s="37"/>
      <c r="N14" s="37"/>
      <c r="O14" s="38"/>
      <c r="P14" s="71">
        <f>SUM(J14*J21,K14*K21,L14*L21,M14*M21,N14*N21,O14*O21)</f>
        <v>0</v>
      </c>
      <c r="Q14" s="72" t="e">
        <f t="shared" si="1"/>
        <v>#DIV/0!</v>
      </c>
      <c r="R14" s="36"/>
      <c r="S14" s="37"/>
      <c r="T14" s="37"/>
      <c r="U14" s="37"/>
      <c r="V14" s="37"/>
      <c r="W14" s="40"/>
      <c r="X14" s="71">
        <f>SUM(R14*R21,S14*S21,T14*T21,U14*U21,V14*V21,W14*W21)</f>
        <v>0</v>
      </c>
      <c r="Y14" s="72" t="e">
        <f t="shared" si="2"/>
        <v>#DIV/0!</v>
      </c>
      <c r="Z14" s="36"/>
      <c r="AA14" s="37"/>
      <c r="AB14" s="37"/>
      <c r="AC14" s="37"/>
      <c r="AD14" s="37"/>
      <c r="AE14" s="40"/>
      <c r="AF14" s="71">
        <f>SUM(Z14*Z21,AA14*AA21,AB14*AB21,AC14*AC21,AD14*AD21,AE14*AE21)</f>
        <v>0</v>
      </c>
      <c r="AG14" s="72" t="e">
        <f t="shared" si="3"/>
        <v>#DIV/0!</v>
      </c>
      <c r="AH14" s="36"/>
      <c r="AI14" s="37"/>
      <c r="AJ14" s="37"/>
      <c r="AK14" s="37"/>
      <c r="AL14" s="37"/>
      <c r="AM14" s="40"/>
      <c r="AN14" s="71">
        <f>SUM(AH14*AH21,AI14*AI21,AJ14*AJ21,AK14*AK21,AL14*AL21,AM14*AM21)</f>
        <v>0</v>
      </c>
      <c r="AO14" s="72" t="e">
        <f t="shared" si="4"/>
        <v>#DIV/0!</v>
      </c>
      <c r="AP14" s="36"/>
      <c r="AQ14" s="37"/>
      <c r="AR14" s="37"/>
      <c r="AS14" s="37"/>
      <c r="AT14" s="37"/>
      <c r="AU14" s="40"/>
      <c r="AV14" s="71">
        <f>SUM(AP14*AP21,AQ14*AQ21,AR14*AR21,AS14*AS21,AT14*AT21,AU14*AU21)</f>
        <v>0</v>
      </c>
      <c r="AW14" s="72" t="e">
        <f t="shared" si="5"/>
        <v>#DIV/0!</v>
      </c>
      <c r="AX14" s="36"/>
      <c r="AY14" s="37"/>
      <c r="AZ14" s="37"/>
      <c r="BA14" s="37"/>
      <c r="BB14" s="37"/>
      <c r="BC14" s="40"/>
      <c r="BD14" s="71">
        <f>SUM(AX14*AX21,AY14*AY21,AZ14*AZ21,BA14*BA21,BB14*BB21,BC14*BC21)</f>
        <v>0</v>
      </c>
      <c r="BE14" s="72" t="e">
        <f t="shared" si="6"/>
        <v>#DIV/0!</v>
      </c>
      <c r="BF14" s="36"/>
      <c r="BG14" s="37"/>
      <c r="BH14" s="37"/>
      <c r="BI14" s="37"/>
      <c r="BJ14" s="37"/>
      <c r="BK14" s="40"/>
      <c r="BL14" s="71">
        <f>SUM(BF14*BF21,BG14*BG21,BH14*BH21,BI14*BI21,BJ14*BJ21,BK14*BK21)</f>
        <v>0</v>
      </c>
      <c r="BM14" s="72" t="e">
        <f t="shared" si="7"/>
        <v>#DIV/0!</v>
      </c>
      <c r="BN14" s="36"/>
      <c r="BO14" s="37"/>
      <c r="BP14" s="37"/>
      <c r="BQ14" s="37"/>
      <c r="BR14" s="37"/>
      <c r="BS14" s="38"/>
      <c r="BT14" s="71">
        <f>SUM(BN14*BN21,BO14*BO21,BP14*BP21,BQ14*BQ21,BR14*BR21,BS14*BS21)</f>
        <v>0</v>
      </c>
      <c r="BU14" s="72" t="e">
        <f t="shared" si="8"/>
        <v>#DIV/0!</v>
      </c>
      <c r="BV14" s="36"/>
      <c r="BW14" s="37"/>
      <c r="BX14" s="37"/>
      <c r="BY14" s="37"/>
      <c r="BZ14" s="37"/>
      <c r="CA14" s="38"/>
      <c r="CB14" s="71">
        <f>SUM(BV14*BV21,BW14*BW21,BX14*BX21,BY14*BY21,BZ14*BZ21,CA14*CA21)</f>
        <v>0</v>
      </c>
      <c r="CC14" s="72" t="e">
        <f t="shared" si="9"/>
        <v>#DIV/0!</v>
      </c>
      <c r="CD14" s="36"/>
      <c r="CE14" s="37"/>
      <c r="CF14" s="37"/>
      <c r="CG14" s="37"/>
      <c r="CH14" s="37"/>
      <c r="CI14" s="38"/>
      <c r="CJ14" s="71">
        <f>SUM(CD14*CD21,CE14*CE21,CF14*CF21,CG14*CG21,CH14*CH21,CI14*CI21)</f>
        <v>0</v>
      </c>
      <c r="CK14" s="72" t="e">
        <f t="shared" si="10"/>
        <v>#DIV/0!</v>
      </c>
      <c r="CL14" s="36"/>
      <c r="CM14" s="37"/>
      <c r="CN14" s="37"/>
      <c r="CO14" s="37"/>
      <c r="CP14" s="37"/>
      <c r="CQ14" s="38"/>
      <c r="CR14" s="71">
        <f>SUM(CL14*CL21,CM14*CM21,CN14*CN21,CO14*CO21,CP14*CP21,CQ14*CQ21)</f>
        <v>0</v>
      </c>
      <c r="CS14" s="72" t="e">
        <f t="shared" si="11"/>
        <v>#DIV/0!</v>
      </c>
      <c r="CT14" s="30"/>
      <c r="CU14" s="34"/>
      <c r="CV14" s="34"/>
      <c r="CW14" s="70" t="e">
        <f t="shared" si="12"/>
        <v>#DIV/0!</v>
      </c>
    </row>
    <row r="15" spans="1:101">
      <c r="A15" s="28" t="str">
        <f>'Acta 1er T'!A16</f>
        <v>Alumno 13</v>
      </c>
      <c r="B15" s="36"/>
      <c r="C15" s="37"/>
      <c r="D15" s="37"/>
      <c r="E15" s="37"/>
      <c r="F15" s="37"/>
      <c r="G15" s="38"/>
      <c r="H15" s="71">
        <f>SUM(B15*B21,C15*C21,D15*D21,E15*E21,F15*F21,G15*G21)</f>
        <v>0</v>
      </c>
      <c r="I15" s="72" t="e">
        <f t="shared" si="0"/>
        <v>#DIV/0!</v>
      </c>
      <c r="J15" s="39"/>
      <c r="K15" s="37"/>
      <c r="L15" s="37"/>
      <c r="M15" s="37"/>
      <c r="N15" s="37"/>
      <c r="O15" s="38"/>
      <c r="P15" s="71">
        <f>SUM(J15*J21,K15*K21,L15*L21,M15*M21,N15*N21,O15*O21)</f>
        <v>0</v>
      </c>
      <c r="Q15" s="72" t="e">
        <f t="shared" si="1"/>
        <v>#DIV/0!</v>
      </c>
      <c r="R15" s="36"/>
      <c r="S15" s="37"/>
      <c r="T15" s="37"/>
      <c r="U15" s="37"/>
      <c r="V15" s="37"/>
      <c r="W15" s="40"/>
      <c r="X15" s="71">
        <f>SUM(R15*R21,S15*S21,T15*T21,U15*U21,V15*V21,W15*W21)</f>
        <v>0</v>
      </c>
      <c r="Y15" s="72" t="e">
        <f t="shared" si="2"/>
        <v>#DIV/0!</v>
      </c>
      <c r="Z15" s="36"/>
      <c r="AA15" s="37"/>
      <c r="AB15" s="37"/>
      <c r="AC15" s="37"/>
      <c r="AD15" s="37"/>
      <c r="AE15" s="40"/>
      <c r="AF15" s="71">
        <f>SUM(Z15*Z21,AA15*AA21,AB15*AB21,AC15*AC21,AD15*AD21,AE15*AE21)</f>
        <v>0</v>
      </c>
      <c r="AG15" s="72" t="e">
        <f t="shared" si="3"/>
        <v>#DIV/0!</v>
      </c>
      <c r="AH15" s="36"/>
      <c r="AI15" s="37"/>
      <c r="AJ15" s="37"/>
      <c r="AK15" s="37"/>
      <c r="AL15" s="37"/>
      <c r="AM15" s="40"/>
      <c r="AN15" s="71">
        <f>SUM(AH15*AH21,AI15*AI21,AJ15*AJ21,AK15*AK21,AL15*AL21,AM15*AM21)</f>
        <v>0</v>
      </c>
      <c r="AO15" s="72" t="e">
        <f t="shared" si="4"/>
        <v>#DIV/0!</v>
      </c>
      <c r="AP15" s="36"/>
      <c r="AQ15" s="37"/>
      <c r="AR15" s="37"/>
      <c r="AS15" s="37"/>
      <c r="AT15" s="37"/>
      <c r="AU15" s="40"/>
      <c r="AV15" s="71">
        <f>SUM(AP15*AP21,AQ15*AQ21,AR15*AR21,AS15*AS21,AT15*AT21,AU15*AU21)</f>
        <v>0</v>
      </c>
      <c r="AW15" s="72" t="e">
        <f t="shared" si="5"/>
        <v>#DIV/0!</v>
      </c>
      <c r="AX15" s="36"/>
      <c r="AY15" s="37"/>
      <c r="AZ15" s="37"/>
      <c r="BA15" s="37"/>
      <c r="BB15" s="37"/>
      <c r="BC15" s="40"/>
      <c r="BD15" s="71">
        <f>SUM(AX15*AX21,AY15*AY21,AZ15*AZ21,BA15*BA21,BB15*BB21,BC15*BC21)</f>
        <v>0</v>
      </c>
      <c r="BE15" s="72" t="e">
        <f t="shared" si="6"/>
        <v>#DIV/0!</v>
      </c>
      <c r="BF15" s="36"/>
      <c r="BG15" s="37"/>
      <c r="BH15" s="37"/>
      <c r="BI15" s="37"/>
      <c r="BJ15" s="37"/>
      <c r="BK15" s="40"/>
      <c r="BL15" s="71">
        <f>SUM(BF15*BF21,BG15*BG21,BH15*BH21,BI15*BI21,BJ15*BJ21,BK15*BK21)</f>
        <v>0</v>
      </c>
      <c r="BM15" s="72" t="e">
        <f t="shared" si="7"/>
        <v>#DIV/0!</v>
      </c>
      <c r="BN15" s="36"/>
      <c r="BO15" s="37"/>
      <c r="BP15" s="37"/>
      <c r="BQ15" s="37"/>
      <c r="BR15" s="37"/>
      <c r="BS15" s="38"/>
      <c r="BT15" s="71">
        <f>SUM(BN15*BN21,BO15*BO21,BP15*BP21,BQ15*BQ21,BR15*BR21,BS15*BS21)</f>
        <v>0</v>
      </c>
      <c r="BU15" s="72" t="e">
        <f t="shared" si="8"/>
        <v>#DIV/0!</v>
      </c>
      <c r="BV15" s="36"/>
      <c r="BW15" s="37"/>
      <c r="BX15" s="37"/>
      <c r="BY15" s="37"/>
      <c r="BZ15" s="37"/>
      <c r="CA15" s="38"/>
      <c r="CB15" s="71">
        <f>SUM(BV15*BV21,BW15*BW21,BX15*BX21,BY15*BY21,BZ15*BZ21,CA15*CA21)</f>
        <v>0</v>
      </c>
      <c r="CC15" s="72" t="e">
        <f t="shared" si="9"/>
        <v>#DIV/0!</v>
      </c>
      <c r="CD15" s="36"/>
      <c r="CE15" s="37"/>
      <c r="CF15" s="37"/>
      <c r="CG15" s="37"/>
      <c r="CH15" s="37"/>
      <c r="CI15" s="38"/>
      <c r="CJ15" s="71">
        <f>SUM(CD15*CD21,CE15*CE21,CF15*CF21,CG15*CG21,CH15*CH21,CI15*CI21)</f>
        <v>0</v>
      </c>
      <c r="CK15" s="72" t="e">
        <f t="shared" si="10"/>
        <v>#DIV/0!</v>
      </c>
      <c r="CL15" s="36"/>
      <c r="CM15" s="37"/>
      <c r="CN15" s="37"/>
      <c r="CO15" s="37"/>
      <c r="CP15" s="37"/>
      <c r="CQ15" s="38"/>
      <c r="CR15" s="71">
        <f>SUM(CL15*CL21,CM15*CM21,CN15*CN21,CO15*CO21,CP15*CP21,CQ15*CQ21)</f>
        <v>0</v>
      </c>
      <c r="CS15" s="72" t="e">
        <f t="shared" si="11"/>
        <v>#DIV/0!</v>
      </c>
      <c r="CT15" s="30"/>
      <c r="CU15" s="34"/>
      <c r="CV15" s="34"/>
      <c r="CW15" s="70" t="e">
        <f t="shared" si="12"/>
        <v>#DIV/0!</v>
      </c>
    </row>
    <row r="16" spans="1:101">
      <c r="A16" s="28" t="str">
        <f>'Acta 1er T'!A17</f>
        <v>Alumno 14</v>
      </c>
      <c r="B16" s="36"/>
      <c r="C16" s="37"/>
      <c r="D16" s="37"/>
      <c r="E16" s="37"/>
      <c r="F16" s="37"/>
      <c r="G16" s="38"/>
      <c r="H16" s="71">
        <f>SUM(B16*B21,C16*C21,D16*D21,E16*E21,F16*F21,G16*G21)</f>
        <v>0</v>
      </c>
      <c r="I16" s="72" t="e">
        <f t="shared" si="0"/>
        <v>#DIV/0!</v>
      </c>
      <c r="J16" s="39"/>
      <c r="K16" s="37"/>
      <c r="L16" s="37"/>
      <c r="M16" s="37"/>
      <c r="N16" s="37"/>
      <c r="O16" s="38"/>
      <c r="P16" s="71">
        <f>SUM(J16*J21,K16*K21,L16*L21,M16*M21,N16*N21,O16*O21)</f>
        <v>0</v>
      </c>
      <c r="Q16" s="72" t="e">
        <f t="shared" si="1"/>
        <v>#DIV/0!</v>
      </c>
      <c r="R16" s="36"/>
      <c r="S16" s="37"/>
      <c r="T16" s="37"/>
      <c r="U16" s="37"/>
      <c r="V16" s="37"/>
      <c r="W16" s="40"/>
      <c r="X16" s="71">
        <f>SUM(R16*R21,S16*S21,T16*T21,U16*U21,V16*V21,W16*W21)</f>
        <v>0</v>
      </c>
      <c r="Y16" s="72" t="e">
        <f t="shared" si="2"/>
        <v>#DIV/0!</v>
      </c>
      <c r="Z16" s="36"/>
      <c r="AA16" s="37"/>
      <c r="AB16" s="37"/>
      <c r="AC16" s="37"/>
      <c r="AD16" s="37"/>
      <c r="AE16" s="40"/>
      <c r="AF16" s="71">
        <f>SUM(Z16*Z21,AA16*AA21,AB16*AB21,AC16*AC21,AD16*AD21,AE16*AE21)</f>
        <v>0</v>
      </c>
      <c r="AG16" s="72" t="e">
        <f t="shared" si="3"/>
        <v>#DIV/0!</v>
      </c>
      <c r="AH16" s="36"/>
      <c r="AI16" s="37"/>
      <c r="AJ16" s="37"/>
      <c r="AK16" s="37"/>
      <c r="AL16" s="37"/>
      <c r="AM16" s="40"/>
      <c r="AN16" s="71">
        <f>SUM(AH16*AH21,AI16*AI21,AJ16*AJ21,AK16*AK21,AL16*AL21,AM16*AM21)</f>
        <v>0</v>
      </c>
      <c r="AO16" s="72" t="e">
        <f t="shared" si="4"/>
        <v>#DIV/0!</v>
      </c>
      <c r="AP16" s="36"/>
      <c r="AQ16" s="37"/>
      <c r="AR16" s="37"/>
      <c r="AS16" s="37"/>
      <c r="AT16" s="37"/>
      <c r="AU16" s="40"/>
      <c r="AV16" s="71">
        <f>SUM(AP16*AP21,AQ16*AQ21,AR16*AR21,AS16*AS21,AT16*AT21,AU16*AU21)</f>
        <v>0</v>
      </c>
      <c r="AW16" s="72" t="e">
        <f t="shared" si="5"/>
        <v>#DIV/0!</v>
      </c>
      <c r="AX16" s="36"/>
      <c r="AY16" s="37"/>
      <c r="AZ16" s="37"/>
      <c r="BA16" s="37"/>
      <c r="BB16" s="37"/>
      <c r="BC16" s="40"/>
      <c r="BD16" s="71">
        <f>SUM(AX16*AX21,AY16*AY21,AZ16*AZ21,BA16*BA21,BB16*BB21,BC16*BC21)</f>
        <v>0</v>
      </c>
      <c r="BE16" s="72" t="e">
        <f t="shared" si="6"/>
        <v>#DIV/0!</v>
      </c>
      <c r="BF16" s="36"/>
      <c r="BG16" s="37"/>
      <c r="BH16" s="37"/>
      <c r="BI16" s="37"/>
      <c r="BJ16" s="37"/>
      <c r="BK16" s="40"/>
      <c r="BL16" s="71">
        <f>SUM(BF16*BF21,BG16*BG21,BH16*BH21,BI16*BI21,BJ16*BJ21,BK16*BK21)</f>
        <v>0</v>
      </c>
      <c r="BM16" s="72" t="e">
        <f t="shared" si="7"/>
        <v>#DIV/0!</v>
      </c>
      <c r="BN16" s="36"/>
      <c r="BO16" s="37"/>
      <c r="BP16" s="37"/>
      <c r="BQ16" s="37"/>
      <c r="BR16" s="37"/>
      <c r="BS16" s="38"/>
      <c r="BT16" s="71">
        <f>SUM(BN16*BN21,BO16*BO21,BP16*BP21,BQ16*BQ21,BR16*BR21,BS16*BS21)</f>
        <v>0</v>
      </c>
      <c r="BU16" s="72" t="e">
        <f t="shared" si="8"/>
        <v>#DIV/0!</v>
      </c>
      <c r="BV16" s="36"/>
      <c r="BW16" s="37"/>
      <c r="BX16" s="37"/>
      <c r="BY16" s="37"/>
      <c r="BZ16" s="37"/>
      <c r="CA16" s="38"/>
      <c r="CB16" s="71">
        <f>SUM(BV16*BV21,BW16*BW21,BX16*BX21,BY16*BY21,BZ16*BZ21,CA16*CA21)</f>
        <v>0</v>
      </c>
      <c r="CC16" s="72" t="e">
        <f t="shared" si="9"/>
        <v>#DIV/0!</v>
      </c>
      <c r="CD16" s="36"/>
      <c r="CE16" s="37"/>
      <c r="CF16" s="37"/>
      <c r="CG16" s="37"/>
      <c r="CH16" s="37"/>
      <c r="CI16" s="38"/>
      <c r="CJ16" s="71">
        <f>SUM(CD16*CD21,CE16*CE21,CF16*CF21,CG16*CG21,CH16*CH21,CI16*CI21)</f>
        <v>0</v>
      </c>
      <c r="CK16" s="72" t="e">
        <f t="shared" si="10"/>
        <v>#DIV/0!</v>
      </c>
      <c r="CL16" s="36"/>
      <c r="CM16" s="37"/>
      <c r="CN16" s="37"/>
      <c r="CO16" s="37"/>
      <c r="CP16" s="37"/>
      <c r="CQ16" s="38"/>
      <c r="CR16" s="71">
        <f>SUM(CL16*CL21,CM16*CM21,CN16*CN21,CO16*CO21,CP16*CP21,CQ16*CQ21)</f>
        <v>0</v>
      </c>
      <c r="CS16" s="72" t="e">
        <f t="shared" si="11"/>
        <v>#DIV/0!</v>
      </c>
      <c r="CT16" s="30"/>
      <c r="CU16" s="34"/>
      <c r="CV16" s="34"/>
      <c r="CW16" s="70" t="e">
        <f t="shared" si="12"/>
        <v>#DIV/0!</v>
      </c>
    </row>
    <row r="17" spans="1:101">
      <c r="A17" s="28" t="str">
        <f>'Acta 1er T'!A18</f>
        <v>Alumno 15</v>
      </c>
      <c r="B17" s="36"/>
      <c r="C17" s="37"/>
      <c r="D17" s="37"/>
      <c r="E17" s="37"/>
      <c r="F17" s="37"/>
      <c r="G17" s="38"/>
      <c r="H17" s="71">
        <f>SUM(B17*B21,C17*C21,D17*D21,E17*E21,F17*F21,G17*G21)</f>
        <v>0</v>
      </c>
      <c r="I17" s="72" t="e">
        <f t="shared" si="0"/>
        <v>#DIV/0!</v>
      </c>
      <c r="J17" s="39"/>
      <c r="K17" s="37"/>
      <c r="L17" s="37"/>
      <c r="M17" s="37"/>
      <c r="N17" s="37"/>
      <c r="O17" s="38"/>
      <c r="P17" s="71">
        <f>SUM(J17*J21,K17*K21,L17*L21,M17*M21,N17*N21,O17*O21)</f>
        <v>0</v>
      </c>
      <c r="Q17" s="72" t="e">
        <f t="shared" si="1"/>
        <v>#DIV/0!</v>
      </c>
      <c r="R17" s="36"/>
      <c r="S17" s="37"/>
      <c r="T17" s="37"/>
      <c r="U17" s="37"/>
      <c r="V17" s="37"/>
      <c r="W17" s="40"/>
      <c r="X17" s="71">
        <f>SUM(R17*R21,S17*S21,T17*T21,U17*U21,V17*V21,W17*W21)</f>
        <v>0</v>
      </c>
      <c r="Y17" s="72" t="e">
        <f t="shared" si="2"/>
        <v>#DIV/0!</v>
      </c>
      <c r="Z17" s="36"/>
      <c r="AA17" s="37"/>
      <c r="AB17" s="37"/>
      <c r="AC17" s="37"/>
      <c r="AD17" s="37"/>
      <c r="AE17" s="40"/>
      <c r="AF17" s="71">
        <f>SUM(Z17*Z21,AA17*AA21,AB17*AB21,AC17*AC21,AD17*AD21,AE17*AE21)</f>
        <v>0</v>
      </c>
      <c r="AG17" s="72" t="e">
        <f t="shared" si="3"/>
        <v>#DIV/0!</v>
      </c>
      <c r="AH17" s="36"/>
      <c r="AI17" s="37"/>
      <c r="AJ17" s="37"/>
      <c r="AK17" s="37"/>
      <c r="AL17" s="37"/>
      <c r="AM17" s="40"/>
      <c r="AN17" s="71">
        <f>SUM(AH17*AH21,AI17*AI21,AJ17*AJ21,AK17*AK21,AL17*AL21,AM17*AM21)</f>
        <v>0</v>
      </c>
      <c r="AO17" s="72" t="e">
        <f t="shared" si="4"/>
        <v>#DIV/0!</v>
      </c>
      <c r="AP17" s="36"/>
      <c r="AQ17" s="37"/>
      <c r="AR17" s="37"/>
      <c r="AS17" s="37"/>
      <c r="AT17" s="37"/>
      <c r="AU17" s="40"/>
      <c r="AV17" s="71">
        <f>SUM(AP17*AP21,AQ17*AQ21,AR17*AR21,AS17*AS21,AT17*AT21,AU17*AU21)</f>
        <v>0</v>
      </c>
      <c r="AW17" s="72" t="e">
        <f t="shared" si="5"/>
        <v>#DIV/0!</v>
      </c>
      <c r="AX17" s="36"/>
      <c r="AY17" s="37"/>
      <c r="AZ17" s="37"/>
      <c r="BA17" s="37"/>
      <c r="BB17" s="37"/>
      <c r="BC17" s="40"/>
      <c r="BD17" s="71">
        <f>SUM(AX17*AX21,AY17*AY21,AZ17*AZ21,BA17*BA21,BB17*BB21,BC17*BC21)</f>
        <v>0</v>
      </c>
      <c r="BE17" s="72" t="e">
        <f t="shared" si="6"/>
        <v>#DIV/0!</v>
      </c>
      <c r="BF17" s="36"/>
      <c r="BG17" s="37"/>
      <c r="BH17" s="37"/>
      <c r="BI17" s="37"/>
      <c r="BJ17" s="37"/>
      <c r="BK17" s="40"/>
      <c r="BL17" s="71">
        <f>SUM(BF17*BF21,BG17*BG21,BH17*BH21,BI17*BI21,BJ17*BJ21,BK17*BK21)</f>
        <v>0</v>
      </c>
      <c r="BM17" s="72" t="e">
        <f t="shared" si="7"/>
        <v>#DIV/0!</v>
      </c>
      <c r="BN17" s="36"/>
      <c r="BO17" s="37"/>
      <c r="BP17" s="37"/>
      <c r="BQ17" s="37"/>
      <c r="BR17" s="37"/>
      <c r="BS17" s="38"/>
      <c r="BT17" s="71">
        <f>SUM(BN17*BN21,BO17*BO21,BP17*BP21,BQ17*BQ21,BR17*BR21,BS17*BS21)</f>
        <v>0</v>
      </c>
      <c r="BU17" s="72" t="e">
        <f t="shared" si="8"/>
        <v>#DIV/0!</v>
      </c>
      <c r="BV17" s="36"/>
      <c r="BW17" s="37"/>
      <c r="BX17" s="37"/>
      <c r="BY17" s="37"/>
      <c r="BZ17" s="37"/>
      <c r="CA17" s="38"/>
      <c r="CB17" s="71">
        <f>SUM(BV17*BV21,BW17*BW21,BX17*BX21,BY17*BY21,BZ17*BZ21,CA17*CA21)</f>
        <v>0</v>
      </c>
      <c r="CC17" s="72" t="e">
        <f t="shared" si="9"/>
        <v>#DIV/0!</v>
      </c>
      <c r="CD17" s="36"/>
      <c r="CE17" s="37"/>
      <c r="CF17" s="37"/>
      <c r="CG17" s="37"/>
      <c r="CH17" s="37"/>
      <c r="CI17" s="38"/>
      <c r="CJ17" s="71">
        <f>SUM(CD17*CD21,CE17*CE21,CF17*CF21,CG17*CG21,CH17*CH21,CI17*CI21)</f>
        <v>0</v>
      </c>
      <c r="CK17" s="72" t="e">
        <f t="shared" si="10"/>
        <v>#DIV/0!</v>
      </c>
      <c r="CL17" s="36"/>
      <c r="CM17" s="37"/>
      <c r="CN17" s="37"/>
      <c r="CO17" s="37"/>
      <c r="CP17" s="37"/>
      <c r="CQ17" s="38"/>
      <c r="CR17" s="71">
        <f>SUM(CL17*CL21,CM17*CM21,CN17*CN21,CO17*CO21,CP17*CP21,CQ17*CQ21)</f>
        <v>0</v>
      </c>
      <c r="CS17" s="72" t="e">
        <f t="shared" si="11"/>
        <v>#DIV/0!</v>
      </c>
      <c r="CT17" s="30"/>
      <c r="CU17" s="34"/>
      <c r="CV17" s="34"/>
      <c r="CW17" s="70" t="e">
        <f t="shared" si="12"/>
        <v>#DIV/0!</v>
      </c>
    </row>
    <row r="18" spans="1:101">
      <c r="A18" s="28" t="str">
        <f>'Acta 1er T'!A19</f>
        <v>Alumno 16</v>
      </c>
      <c r="B18" s="36"/>
      <c r="C18" s="37"/>
      <c r="D18" s="37"/>
      <c r="E18" s="37"/>
      <c r="F18" s="37"/>
      <c r="G18" s="38"/>
      <c r="H18" s="71">
        <f>SUM(B18*B21,C18*C21,D18*D21,E18*E21,F18*F21,G18*G21)</f>
        <v>0</v>
      </c>
      <c r="I18" s="72" t="e">
        <f t="shared" si="0"/>
        <v>#DIV/0!</v>
      </c>
      <c r="J18" s="39"/>
      <c r="K18" s="37"/>
      <c r="L18" s="37"/>
      <c r="M18" s="37"/>
      <c r="N18" s="37"/>
      <c r="O18" s="38"/>
      <c r="P18" s="71">
        <f>SUM(J18*J21,K18*K21,L18*L21,M18*M21,N18*N21,O18*O21)</f>
        <v>0</v>
      </c>
      <c r="Q18" s="72" t="e">
        <f t="shared" si="1"/>
        <v>#DIV/0!</v>
      </c>
      <c r="R18" s="36"/>
      <c r="S18" s="37"/>
      <c r="T18" s="37"/>
      <c r="U18" s="37"/>
      <c r="V18" s="37"/>
      <c r="W18" s="40"/>
      <c r="X18" s="71">
        <f>SUM(R18*R21,S18*S21,T18*T21,U18*U21,V18*V21,W18*W21)</f>
        <v>0</v>
      </c>
      <c r="Y18" s="72" t="e">
        <f t="shared" si="2"/>
        <v>#DIV/0!</v>
      </c>
      <c r="Z18" s="36"/>
      <c r="AA18" s="37"/>
      <c r="AB18" s="37"/>
      <c r="AC18" s="37"/>
      <c r="AD18" s="37"/>
      <c r="AE18" s="40"/>
      <c r="AF18" s="71">
        <f>SUM(Z18*Z21,AA18*AA21,AB18*AB21,AC18*AC21,AD18*AD21,AE18*AE21)</f>
        <v>0</v>
      </c>
      <c r="AG18" s="72" t="e">
        <f t="shared" si="3"/>
        <v>#DIV/0!</v>
      </c>
      <c r="AH18" s="36"/>
      <c r="AI18" s="37"/>
      <c r="AJ18" s="37"/>
      <c r="AK18" s="37"/>
      <c r="AL18" s="37"/>
      <c r="AM18" s="40"/>
      <c r="AN18" s="71">
        <f>SUM(AH18*AH21,AI18*AI21,AJ18*AJ21,AK18*AK21,AL18*AL21,AM18*AM21)</f>
        <v>0</v>
      </c>
      <c r="AO18" s="72" t="e">
        <f t="shared" si="4"/>
        <v>#DIV/0!</v>
      </c>
      <c r="AP18" s="36"/>
      <c r="AQ18" s="37"/>
      <c r="AR18" s="37"/>
      <c r="AS18" s="37"/>
      <c r="AT18" s="37"/>
      <c r="AU18" s="40"/>
      <c r="AV18" s="71">
        <f>SUM(AP18*AP21,AQ18*AQ21,AR18*AR21,AS18*AS21,AT18*AT21,AU18*AU21)</f>
        <v>0</v>
      </c>
      <c r="AW18" s="72" t="e">
        <f t="shared" si="5"/>
        <v>#DIV/0!</v>
      </c>
      <c r="AX18" s="36"/>
      <c r="AY18" s="37"/>
      <c r="AZ18" s="37"/>
      <c r="BA18" s="37"/>
      <c r="BB18" s="37"/>
      <c r="BC18" s="40"/>
      <c r="BD18" s="71">
        <f>SUM(AX18*AX21,AY18*AY21,AZ18*AZ21,BA18*BA21,BB18*BB21,BC18*BC21)</f>
        <v>0</v>
      </c>
      <c r="BE18" s="72" t="e">
        <f t="shared" si="6"/>
        <v>#DIV/0!</v>
      </c>
      <c r="BF18" s="36"/>
      <c r="BG18" s="37"/>
      <c r="BH18" s="37"/>
      <c r="BI18" s="37"/>
      <c r="BJ18" s="37"/>
      <c r="BK18" s="40"/>
      <c r="BL18" s="71">
        <f>SUM(BF18*BF21,BG18*BG21,BH18*BH21,BI18*BI21,BJ18*BJ21,BK18*BK21)</f>
        <v>0</v>
      </c>
      <c r="BM18" s="72" t="e">
        <f t="shared" si="7"/>
        <v>#DIV/0!</v>
      </c>
      <c r="BN18" s="36"/>
      <c r="BO18" s="37"/>
      <c r="BP18" s="37"/>
      <c r="BQ18" s="37"/>
      <c r="BR18" s="37"/>
      <c r="BS18" s="38"/>
      <c r="BT18" s="71">
        <f>SUM(BN18*BN21,BO18*BO21,BP18*BP21,BQ18*BQ21,BR18*BR21,BS18*BS21)</f>
        <v>0</v>
      </c>
      <c r="BU18" s="72" t="e">
        <f t="shared" si="8"/>
        <v>#DIV/0!</v>
      </c>
      <c r="BV18" s="36"/>
      <c r="BW18" s="37"/>
      <c r="BX18" s="37"/>
      <c r="BY18" s="37"/>
      <c r="BZ18" s="37"/>
      <c r="CA18" s="38"/>
      <c r="CB18" s="71">
        <f>SUM(BV18*BV21,BW18*BW21,BX18*BX21,BY18*BY21,BZ18*BZ21,CA18*CA21)</f>
        <v>0</v>
      </c>
      <c r="CC18" s="72" t="e">
        <f t="shared" si="9"/>
        <v>#DIV/0!</v>
      </c>
      <c r="CD18" s="36"/>
      <c r="CE18" s="37"/>
      <c r="CF18" s="37"/>
      <c r="CG18" s="37"/>
      <c r="CH18" s="37"/>
      <c r="CI18" s="38"/>
      <c r="CJ18" s="71">
        <f>SUM(CD18*CD21,CE18*CE21,CF18*CF21,CG18*CG21,CH18*CH21,CI18*CI21)</f>
        <v>0</v>
      </c>
      <c r="CK18" s="72" t="e">
        <f t="shared" si="10"/>
        <v>#DIV/0!</v>
      </c>
      <c r="CL18" s="36"/>
      <c r="CM18" s="37"/>
      <c r="CN18" s="37"/>
      <c r="CO18" s="37"/>
      <c r="CP18" s="37"/>
      <c r="CQ18" s="38"/>
      <c r="CR18" s="71">
        <f>SUM(CL18*CL21,CM18*CM21,CN18*CN21,CO18*CO21,CP18*CP21,CQ18*CQ21)</f>
        <v>0</v>
      </c>
      <c r="CS18" s="72" t="e">
        <f t="shared" si="11"/>
        <v>#DIV/0!</v>
      </c>
      <c r="CT18" s="30"/>
      <c r="CU18" s="34"/>
      <c r="CV18" s="34"/>
      <c r="CW18" s="70" t="e">
        <f t="shared" si="12"/>
        <v>#DIV/0!</v>
      </c>
    </row>
    <row r="19" spans="1:101">
      <c r="A19" s="28" t="str">
        <f>'Acta 1er T'!A20</f>
        <v>Alumno 17</v>
      </c>
      <c r="B19" s="36"/>
      <c r="C19" s="37"/>
      <c r="D19" s="37"/>
      <c r="E19" s="37"/>
      <c r="F19" s="37"/>
      <c r="G19" s="38"/>
      <c r="H19" s="71">
        <f>SUM(B19*B21,C19*C21,D19*D21,E19*E21,F19*F21,G19*G21)</f>
        <v>0</v>
      </c>
      <c r="I19" s="72" t="e">
        <f t="shared" si="0"/>
        <v>#DIV/0!</v>
      </c>
      <c r="J19" s="39"/>
      <c r="K19" s="37"/>
      <c r="L19" s="37"/>
      <c r="M19" s="37"/>
      <c r="N19" s="37"/>
      <c r="O19" s="38"/>
      <c r="P19" s="71">
        <f>SUM(J19*J21,K19*K21,L19*L21,M19*M21,N19*N21,O19*O21)</f>
        <v>0</v>
      </c>
      <c r="Q19" s="72" t="e">
        <f t="shared" si="1"/>
        <v>#DIV/0!</v>
      </c>
      <c r="R19" s="36"/>
      <c r="S19" s="37"/>
      <c r="T19" s="37"/>
      <c r="U19" s="37"/>
      <c r="V19" s="37"/>
      <c r="W19" s="40"/>
      <c r="X19" s="71">
        <f>SUM(R19*R21,S19*S21,T19*T21,U19*U21,V19*V21,W19*W21)</f>
        <v>0</v>
      </c>
      <c r="Y19" s="72" t="e">
        <f t="shared" si="2"/>
        <v>#DIV/0!</v>
      </c>
      <c r="Z19" s="36"/>
      <c r="AA19" s="37"/>
      <c r="AB19" s="37"/>
      <c r="AC19" s="37"/>
      <c r="AD19" s="37"/>
      <c r="AE19" s="40"/>
      <c r="AF19" s="71">
        <f>SUM(Z19*Z21,AA19*AA21,AB19*AB21,AC19*AC21,AD19*AD21,AE19*AE21)</f>
        <v>0</v>
      </c>
      <c r="AG19" s="72" t="e">
        <f t="shared" si="3"/>
        <v>#DIV/0!</v>
      </c>
      <c r="AH19" s="36"/>
      <c r="AI19" s="37"/>
      <c r="AJ19" s="37"/>
      <c r="AK19" s="37"/>
      <c r="AL19" s="37"/>
      <c r="AM19" s="40"/>
      <c r="AN19" s="71">
        <f>SUM(AH19*AH21,AI19*AI21,AJ19*AJ21,AK19*AK21,AL19*AL21,AM19*AM21)</f>
        <v>0</v>
      </c>
      <c r="AO19" s="72" t="e">
        <f t="shared" si="4"/>
        <v>#DIV/0!</v>
      </c>
      <c r="AP19" s="36"/>
      <c r="AQ19" s="37"/>
      <c r="AR19" s="37"/>
      <c r="AS19" s="37"/>
      <c r="AT19" s="37"/>
      <c r="AU19" s="40"/>
      <c r="AV19" s="71">
        <f>SUM(AP19*AP21,AQ19*AQ21,AR19*AR21,AS19*AS21,AT19*AT21,AU19*AU21)</f>
        <v>0</v>
      </c>
      <c r="AW19" s="72" t="e">
        <f t="shared" si="5"/>
        <v>#DIV/0!</v>
      </c>
      <c r="AX19" s="36"/>
      <c r="AY19" s="37"/>
      <c r="AZ19" s="37"/>
      <c r="BA19" s="37"/>
      <c r="BB19" s="37"/>
      <c r="BC19" s="40"/>
      <c r="BD19" s="71">
        <f>SUM(AX19*AX21,AY19*AY21,AZ19*AZ21,BA19*BA21,BB19*BB21,BC19*BC21)</f>
        <v>0</v>
      </c>
      <c r="BE19" s="72" t="e">
        <f t="shared" si="6"/>
        <v>#DIV/0!</v>
      </c>
      <c r="BF19" s="36"/>
      <c r="BG19" s="37"/>
      <c r="BH19" s="37"/>
      <c r="BI19" s="37"/>
      <c r="BJ19" s="37"/>
      <c r="BK19" s="40"/>
      <c r="BL19" s="71">
        <f>SUM(BF19*BF21,BG19*BG21,BH19*BH21,BI19*BI21,BJ19*BJ21,BK19*BK21)</f>
        <v>0</v>
      </c>
      <c r="BM19" s="72" t="e">
        <f t="shared" si="7"/>
        <v>#DIV/0!</v>
      </c>
      <c r="BN19" s="36"/>
      <c r="BO19" s="37"/>
      <c r="BP19" s="37"/>
      <c r="BQ19" s="37"/>
      <c r="BR19" s="37"/>
      <c r="BS19" s="38"/>
      <c r="BT19" s="71">
        <f>SUM(BN19*BN21,BO19*BO21,BP19*BP21,BQ19*BQ21,BR19*BR21,BS19*BS21)</f>
        <v>0</v>
      </c>
      <c r="BU19" s="72" t="e">
        <f t="shared" si="8"/>
        <v>#DIV/0!</v>
      </c>
      <c r="BV19" s="36"/>
      <c r="BW19" s="37"/>
      <c r="BX19" s="37"/>
      <c r="BY19" s="37"/>
      <c r="BZ19" s="37"/>
      <c r="CA19" s="38"/>
      <c r="CB19" s="71">
        <f>SUM(BV19*BV21,BW19*BW21,BX19*BX21,BY19*BY21,BZ19*BZ21,CA19*CA21)</f>
        <v>0</v>
      </c>
      <c r="CC19" s="72" t="e">
        <f t="shared" si="9"/>
        <v>#DIV/0!</v>
      </c>
      <c r="CD19" s="36"/>
      <c r="CE19" s="37"/>
      <c r="CF19" s="37"/>
      <c r="CG19" s="37"/>
      <c r="CH19" s="37"/>
      <c r="CI19" s="38"/>
      <c r="CJ19" s="71">
        <f>SUM(CD19*CD21,CE19*CE21,CF19*CF21,CG19*CG21,CH19*CH21,CI19*CI21)</f>
        <v>0</v>
      </c>
      <c r="CK19" s="72" t="e">
        <f t="shared" si="10"/>
        <v>#DIV/0!</v>
      </c>
      <c r="CL19" s="36"/>
      <c r="CM19" s="37"/>
      <c r="CN19" s="37"/>
      <c r="CO19" s="37"/>
      <c r="CP19" s="37"/>
      <c r="CQ19" s="38"/>
      <c r="CR19" s="71">
        <f>SUM(CL19*CL21,CM19*CM21,CN19*CN21,CO19*CO21,CP19*CP21,CQ19*CQ21)</f>
        <v>0</v>
      </c>
      <c r="CS19" s="72" t="e">
        <f t="shared" si="11"/>
        <v>#DIV/0!</v>
      </c>
      <c r="CT19" s="30"/>
      <c r="CU19" s="34"/>
      <c r="CV19" s="34"/>
      <c r="CW19" s="70" t="e">
        <f t="shared" si="12"/>
        <v>#DIV/0!</v>
      </c>
    </row>
    <row r="20" spans="1:101">
      <c r="A20" s="28" t="str">
        <f>'Acta 1er T'!A21</f>
        <v>Alumno 18</v>
      </c>
      <c r="B20" s="36"/>
      <c r="C20" s="37"/>
      <c r="D20" s="37"/>
      <c r="E20" s="37"/>
      <c r="F20" s="37"/>
      <c r="G20" s="38"/>
      <c r="H20" s="71">
        <f>SUM(B20*B21,C20*C21,D20*D21,E20*E21,F20*F21,G20*G21)</f>
        <v>0</v>
      </c>
      <c r="I20" s="72" t="e">
        <f t="shared" si="0"/>
        <v>#DIV/0!</v>
      </c>
      <c r="J20" s="39"/>
      <c r="K20" s="37"/>
      <c r="L20" s="37"/>
      <c r="M20" s="37"/>
      <c r="N20" s="37"/>
      <c r="O20" s="38"/>
      <c r="P20" s="71">
        <f>SUM(J20*J21,K20*K21,L20*L21,M20*M21,N20*N21,O20*O21)</f>
        <v>0</v>
      </c>
      <c r="Q20" s="72" t="e">
        <f t="shared" si="1"/>
        <v>#DIV/0!</v>
      </c>
      <c r="R20" s="36"/>
      <c r="S20" s="37"/>
      <c r="T20" s="37"/>
      <c r="U20" s="37"/>
      <c r="V20" s="37"/>
      <c r="W20" s="40"/>
      <c r="X20" s="71">
        <f>SUM(R20*R21,S20*S21,T20*T21,U20*U21,V20*V21,W20*W21)</f>
        <v>0</v>
      </c>
      <c r="Y20" s="72" t="e">
        <f t="shared" si="2"/>
        <v>#DIV/0!</v>
      </c>
      <c r="Z20" s="36"/>
      <c r="AA20" s="37"/>
      <c r="AB20" s="37"/>
      <c r="AC20" s="37"/>
      <c r="AD20" s="37"/>
      <c r="AE20" s="40"/>
      <c r="AF20" s="71">
        <f>SUM(Z20*Z21,AA20*AA21,AB20*AB21,AC20*AC21,AD20*AD21,AE20*AE21)</f>
        <v>0</v>
      </c>
      <c r="AG20" s="72" t="e">
        <f t="shared" si="3"/>
        <v>#DIV/0!</v>
      </c>
      <c r="AH20" s="36"/>
      <c r="AI20" s="37"/>
      <c r="AJ20" s="37"/>
      <c r="AK20" s="37"/>
      <c r="AL20" s="37"/>
      <c r="AM20" s="40"/>
      <c r="AN20" s="71">
        <f>SUM(AH20*AH21,AI20*AI21,AJ20*AJ21,AK20*AK21,AL20*AL21,AM20*AM21)</f>
        <v>0</v>
      </c>
      <c r="AO20" s="72" t="e">
        <f t="shared" si="4"/>
        <v>#DIV/0!</v>
      </c>
      <c r="AP20" s="36"/>
      <c r="AQ20" s="37"/>
      <c r="AR20" s="37"/>
      <c r="AS20" s="37"/>
      <c r="AT20" s="37"/>
      <c r="AU20" s="40"/>
      <c r="AV20" s="71">
        <f>SUM(AP20*AP21,AQ20*AQ21,AR20*AR21,AS20*AS21,AT20*AT21,AU20*AU21)</f>
        <v>0</v>
      </c>
      <c r="AW20" s="72" t="e">
        <f t="shared" si="5"/>
        <v>#DIV/0!</v>
      </c>
      <c r="AX20" s="36"/>
      <c r="AY20" s="37"/>
      <c r="AZ20" s="37"/>
      <c r="BA20" s="37"/>
      <c r="BB20" s="37"/>
      <c r="BC20" s="40"/>
      <c r="BD20" s="71">
        <f>SUM(AX20*AX21,AY20*AY21,AZ20*AZ21,BA20*BA21,BB20*BB21,BC20*BC21)</f>
        <v>0</v>
      </c>
      <c r="BE20" s="72" t="e">
        <f t="shared" si="6"/>
        <v>#DIV/0!</v>
      </c>
      <c r="BF20" s="36"/>
      <c r="BG20" s="37"/>
      <c r="BH20" s="37"/>
      <c r="BI20" s="37"/>
      <c r="BJ20" s="37"/>
      <c r="BK20" s="40"/>
      <c r="BL20" s="71">
        <f>SUM(BF20*BF21,BG20*BG21,BH20*BH21,BI20*BI21,BJ20*BJ21,BK20*BK21)</f>
        <v>0</v>
      </c>
      <c r="BM20" s="72" t="e">
        <f t="shared" si="7"/>
        <v>#DIV/0!</v>
      </c>
      <c r="BN20" s="36"/>
      <c r="BO20" s="37"/>
      <c r="BP20" s="37"/>
      <c r="BQ20" s="37"/>
      <c r="BR20" s="37"/>
      <c r="BS20" s="38"/>
      <c r="BT20" s="71">
        <f>SUM(BN20*BN21,BO20*BO21,BP20*BP21,BQ20*BQ21,BR20*BR21,BS20*BS21)</f>
        <v>0</v>
      </c>
      <c r="BU20" s="72" t="e">
        <f t="shared" si="8"/>
        <v>#DIV/0!</v>
      </c>
      <c r="BV20" s="36"/>
      <c r="BW20" s="37"/>
      <c r="BX20" s="37"/>
      <c r="BY20" s="37"/>
      <c r="BZ20" s="37"/>
      <c r="CA20" s="38"/>
      <c r="CB20" s="71">
        <f>SUM(BV20*BV21,BW20*BW21,BX20*BX21,BY20*BY21,BZ20*BZ21,CA20*CA21)</f>
        <v>0</v>
      </c>
      <c r="CC20" s="72" t="e">
        <f t="shared" si="9"/>
        <v>#DIV/0!</v>
      </c>
      <c r="CD20" s="36"/>
      <c r="CE20" s="37"/>
      <c r="CF20" s="37"/>
      <c r="CG20" s="37"/>
      <c r="CH20" s="37"/>
      <c r="CI20" s="38"/>
      <c r="CJ20" s="71">
        <f>SUM(CD20*CD21,CE20*CE21,CF20*CF21,CG20*CG21,CH20*CH21,CI20*CI21)</f>
        <v>0</v>
      </c>
      <c r="CK20" s="72" t="e">
        <f t="shared" si="10"/>
        <v>#DIV/0!</v>
      </c>
      <c r="CL20" s="36"/>
      <c r="CM20" s="37"/>
      <c r="CN20" s="37"/>
      <c r="CO20" s="37"/>
      <c r="CP20" s="37"/>
      <c r="CQ20" s="38"/>
      <c r="CR20" s="71">
        <f>SUM(CL20*CL21,CM20*CM21,CN20*CN21,CO20*CO21,CP20*CP21,CQ20*CQ21)</f>
        <v>0</v>
      </c>
      <c r="CS20" s="72" t="e">
        <f t="shared" si="11"/>
        <v>#DIV/0!</v>
      </c>
      <c r="CT20" s="30"/>
      <c r="CU20" s="34"/>
      <c r="CV20" s="34"/>
      <c r="CW20" s="70" t="e">
        <f t="shared" si="12"/>
        <v>#DIV/0!</v>
      </c>
    </row>
    <row r="21" spans="1:101">
      <c r="A21" s="41" t="s">
        <v>121</v>
      </c>
      <c r="B21" s="42"/>
      <c r="C21" s="42"/>
      <c r="D21" s="42"/>
      <c r="E21" s="42"/>
      <c r="F21" s="42"/>
      <c r="G21" s="43"/>
      <c r="H21" s="71"/>
      <c r="I21" s="71" t="e">
        <f>_xlfn.AGGREGATE(1,7,I3:I20)</f>
        <v>#DIV/0!</v>
      </c>
      <c r="J21" s="42"/>
      <c r="K21" s="42"/>
      <c r="L21" s="42"/>
      <c r="M21" s="42"/>
      <c r="N21" s="42"/>
      <c r="O21" s="42"/>
      <c r="P21" s="71"/>
      <c r="Q21" s="71" t="e">
        <f>_xlfn.AGGREGATE(1,7,Q3:Q20)</f>
        <v>#DIV/0!</v>
      </c>
      <c r="R21" s="42"/>
      <c r="S21" s="42"/>
      <c r="T21" s="42">
        <v>1</v>
      </c>
      <c r="U21" s="42"/>
      <c r="V21" s="42"/>
      <c r="W21" s="42"/>
      <c r="X21" s="71"/>
      <c r="Y21" s="71" t="e">
        <f>_xlfn.AGGREGATE(1,7,Y3:Y20)</f>
        <v>#DIV/0!</v>
      </c>
      <c r="Z21" s="42"/>
      <c r="AA21" s="42"/>
      <c r="AB21" s="42"/>
      <c r="AC21" s="42"/>
      <c r="AD21" s="42"/>
      <c r="AE21" s="42"/>
      <c r="AF21" s="71"/>
      <c r="AG21" s="71" t="e">
        <f>_xlfn.AGGREGATE(1,7,AG3:AG20)</f>
        <v>#DIV/0!</v>
      </c>
      <c r="AH21" s="42"/>
      <c r="AI21" s="42"/>
      <c r="AJ21" s="42"/>
      <c r="AK21" s="42"/>
      <c r="AL21" s="42"/>
      <c r="AM21" s="42"/>
      <c r="AN21" s="71"/>
      <c r="AO21" s="71" t="e">
        <f>_xlfn.AGGREGATE(1,7,AO3:AO20)</f>
        <v>#DIV/0!</v>
      </c>
      <c r="AP21" s="42"/>
      <c r="AQ21" s="42"/>
      <c r="AR21" s="42"/>
      <c r="AS21" s="42"/>
      <c r="AT21" s="42"/>
      <c r="AU21" s="42"/>
      <c r="AV21" s="71"/>
      <c r="AW21" s="71" t="e">
        <f>_xlfn.AGGREGATE(1,7,AW3:AW20)</f>
        <v>#DIV/0!</v>
      </c>
      <c r="AX21" s="42"/>
      <c r="AY21" s="42"/>
      <c r="AZ21" s="42"/>
      <c r="BA21" s="42"/>
      <c r="BB21" s="42"/>
      <c r="BC21" s="42"/>
      <c r="BD21" s="71"/>
      <c r="BE21" s="71" t="e">
        <f>_xlfn.AGGREGATE(1,7,BE3:BE20)</f>
        <v>#DIV/0!</v>
      </c>
      <c r="BF21" s="42"/>
      <c r="BG21" s="42"/>
      <c r="BH21" s="42"/>
      <c r="BI21" s="42"/>
      <c r="BJ21" s="42"/>
      <c r="BK21" s="42"/>
      <c r="BL21" s="71"/>
      <c r="BM21" s="71" t="e">
        <f>_xlfn.AGGREGATE(1,7,BM3:BM20)</f>
        <v>#DIV/0!</v>
      </c>
      <c r="BN21" s="42"/>
      <c r="BO21" s="42"/>
      <c r="BP21" s="42"/>
      <c r="BQ21" s="42"/>
      <c r="BR21" s="42"/>
      <c r="BS21" s="42"/>
      <c r="BT21" s="71"/>
      <c r="BU21" s="71" t="e">
        <f>_xlfn.AGGREGATE(1,7,BU3:BU20)</f>
        <v>#DIV/0!</v>
      </c>
      <c r="BV21" s="42"/>
      <c r="BW21" s="42"/>
      <c r="BX21" s="42"/>
      <c r="BY21" s="42"/>
      <c r="BZ21" s="42"/>
      <c r="CA21" s="42"/>
      <c r="CB21" s="71"/>
      <c r="CC21" s="71" t="e">
        <f>_xlfn.AGGREGATE(1,7,CC3:CC20)</f>
        <v>#DIV/0!</v>
      </c>
      <c r="CD21" s="42"/>
      <c r="CE21" s="42"/>
      <c r="CF21" s="42"/>
      <c r="CG21" s="42"/>
      <c r="CH21" s="42"/>
      <c r="CI21" s="42"/>
      <c r="CJ21" s="71"/>
      <c r="CK21" s="71" t="e">
        <f>_xlfn.AGGREGATE(1,7,CK3:CK20)</f>
        <v>#DIV/0!</v>
      </c>
      <c r="CL21" s="42"/>
      <c r="CM21" s="42"/>
      <c r="CN21" s="42"/>
      <c r="CO21" s="42"/>
      <c r="CP21" s="42"/>
      <c r="CQ21" s="42"/>
      <c r="CR21" s="71"/>
      <c r="CS21" s="71" t="e">
        <f>_xlfn.AGGREGATE(1,7,CS3:CS20)</f>
        <v>#DIV/0!</v>
      </c>
      <c r="CT21" s="78" t="e">
        <f>_xlfn.AGGREGATE(1,7,CT3:CT20)</f>
        <v>#DIV/0!</v>
      </c>
      <c r="CU21" s="78" t="e">
        <f>_xlfn.AGGREGATE(1,7,CU3:CU20)</f>
        <v>#DIV/0!</v>
      </c>
      <c r="CV21" s="78" t="e">
        <f>_xlfn.AGGREGATE(1,7,CV3:CV20)</f>
        <v>#DIV/0!</v>
      </c>
      <c r="CW21" s="78" t="e">
        <f>_xlfn.AGGREGATE(1,7,CW3:CW20)</f>
        <v>#DIV/0!</v>
      </c>
    </row>
    <row r="23" spans="1:101" ht="15.75">
      <c r="BQ23" s="44"/>
    </row>
    <row r="24" spans="1:101" ht="117" customHeight="1">
      <c r="A24" s="45"/>
      <c r="B24" s="199" t="s">
        <v>99</v>
      </c>
      <c r="C24" s="200"/>
      <c r="D24" s="200"/>
      <c r="E24" s="200"/>
      <c r="F24" s="200"/>
      <c r="G24" s="201"/>
      <c r="H24" s="199" t="s">
        <v>99</v>
      </c>
      <c r="I24" s="200"/>
      <c r="J24" s="200"/>
      <c r="K24" s="200"/>
      <c r="L24" s="200"/>
      <c r="M24" s="201"/>
      <c r="N24" s="199" t="s">
        <v>99</v>
      </c>
      <c r="O24" s="200"/>
      <c r="P24" s="200"/>
      <c r="Q24" s="200"/>
      <c r="R24" s="200"/>
      <c r="S24" s="201"/>
      <c r="T24" s="199" t="s">
        <v>99</v>
      </c>
      <c r="U24" s="200"/>
      <c r="V24" s="200"/>
      <c r="W24" s="200"/>
      <c r="X24" s="200"/>
      <c r="Y24" s="201"/>
      <c r="Z24" s="199" t="s">
        <v>99</v>
      </c>
      <c r="AA24" s="200"/>
      <c r="AB24" s="200"/>
      <c r="AC24" s="200"/>
      <c r="AD24" s="200"/>
      <c r="AE24" s="201"/>
      <c r="AF24" s="199" t="s">
        <v>99</v>
      </c>
      <c r="AG24" s="200"/>
      <c r="AH24" s="200"/>
      <c r="AI24" s="200"/>
      <c r="AJ24" s="200"/>
      <c r="AK24" s="201"/>
      <c r="AL24" s="199" t="s">
        <v>99</v>
      </c>
      <c r="AM24" s="200"/>
      <c r="AN24" s="200"/>
      <c r="AO24" s="200"/>
      <c r="AP24" s="200"/>
      <c r="AQ24" s="201"/>
      <c r="AR24" s="199" t="s">
        <v>99</v>
      </c>
      <c r="AS24" s="200"/>
      <c r="AT24" s="200"/>
      <c r="AU24" s="200"/>
      <c r="AV24" s="200"/>
      <c r="AW24" s="201"/>
      <c r="AX24" s="199" t="s">
        <v>99</v>
      </c>
      <c r="AY24" s="200"/>
      <c r="AZ24" s="200"/>
      <c r="BA24" s="200"/>
      <c r="BB24" s="200"/>
      <c r="BC24" s="201"/>
      <c r="BD24" s="199" t="s">
        <v>99</v>
      </c>
      <c r="BE24" s="200"/>
      <c r="BF24" s="200"/>
      <c r="BG24" s="200"/>
      <c r="BH24" s="200"/>
      <c r="BI24" s="201"/>
      <c r="BJ24" s="199" t="s">
        <v>99</v>
      </c>
      <c r="BK24" s="200"/>
      <c r="BL24" s="200"/>
      <c r="BM24" s="200"/>
      <c r="BN24" s="200"/>
      <c r="BO24" s="201"/>
      <c r="BP24" s="199" t="s">
        <v>99</v>
      </c>
      <c r="BQ24" s="200"/>
      <c r="BR24" s="200"/>
      <c r="BS24" s="200"/>
      <c r="BT24" s="200"/>
      <c r="BU24" s="201"/>
    </row>
    <row r="25" spans="1:101" ht="177" customHeight="1">
      <c r="A25" s="31"/>
      <c r="B25" s="46" t="s">
        <v>78</v>
      </c>
      <c r="C25" s="47" t="s">
        <v>79</v>
      </c>
      <c r="D25" s="46" t="s">
        <v>75</v>
      </c>
      <c r="E25" s="46" t="s">
        <v>76</v>
      </c>
      <c r="F25" s="46" t="s">
        <v>77</v>
      </c>
      <c r="G25" s="48" t="s">
        <v>80</v>
      </c>
      <c r="H25" s="46" t="s">
        <v>78</v>
      </c>
      <c r="I25" s="47" t="s">
        <v>79</v>
      </c>
      <c r="J25" s="46" t="s">
        <v>75</v>
      </c>
      <c r="K25" s="46" t="s">
        <v>76</v>
      </c>
      <c r="L25" s="46" t="s">
        <v>77</v>
      </c>
      <c r="M25" s="48" t="s">
        <v>85</v>
      </c>
      <c r="N25" s="46" t="s">
        <v>78</v>
      </c>
      <c r="O25" s="47" t="s">
        <v>79</v>
      </c>
      <c r="P25" s="46" t="s">
        <v>75</v>
      </c>
      <c r="Q25" s="46" t="s">
        <v>76</v>
      </c>
      <c r="R25" s="46" t="s">
        <v>77</v>
      </c>
      <c r="S25" s="48" t="s">
        <v>86</v>
      </c>
      <c r="T25" s="46" t="s">
        <v>78</v>
      </c>
      <c r="U25" s="47" t="s">
        <v>79</v>
      </c>
      <c r="V25" s="46" t="s">
        <v>75</v>
      </c>
      <c r="W25" s="46" t="s">
        <v>76</v>
      </c>
      <c r="X25" s="46" t="s">
        <v>77</v>
      </c>
      <c r="Y25" s="48" t="s">
        <v>87</v>
      </c>
      <c r="Z25" s="46" t="s">
        <v>78</v>
      </c>
      <c r="AA25" s="47" t="s">
        <v>79</v>
      </c>
      <c r="AB25" s="46" t="s">
        <v>75</v>
      </c>
      <c r="AC25" s="46" t="s">
        <v>76</v>
      </c>
      <c r="AD25" s="46" t="s">
        <v>77</v>
      </c>
      <c r="AE25" s="48" t="s">
        <v>88</v>
      </c>
      <c r="AF25" s="46" t="s">
        <v>78</v>
      </c>
      <c r="AG25" s="47" t="s">
        <v>79</v>
      </c>
      <c r="AH25" s="46" t="s">
        <v>75</v>
      </c>
      <c r="AI25" s="46" t="s">
        <v>76</v>
      </c>
      <c r="AJ25" s="46" t="s">
        <v>77</v>
      </c>
      <c r="AK25" s="48" t="s">
        <v>89</v>
      </c>
      <c r="AL25" s="46" t="s">
        <v>78</v>
      </c>
      <c r="AM25" s="47" t="s">
        <v>79</v>
      </c>
      <c r="AN25" s="46" t="s">
        <v>75</v>
      </c>
      <c r="AO25" s="46" t="s">
        <v>76</v>
      </c>
      <c r="AP25" s="46" t="s">
        <v>77</v>
      </c>
      <c r="AQ25" s="48" t="s">
        <v>90</v>
      </c>
      <c r="AR25" s="46" t="s">
        <v>78</v>
      </c>
      <c r="AS25" s="47" t="s">
        <v>79</v>
      </c>
      <c r="AT25" s="46" t="s">
        <v>75</v>
      </c>
      <c r="AU25" s="46" t="s">
        <v>76</v>
      </c>
      <c r="AV25" s="46" t="s">
        <v>77</v>
      </c>
      <c r="AW25" s="48" t="s">
        <v>91</v>
      </c>
      <c r="AX25" s="46" t="s">
        <v>78</v>
      </c>
      <c r="AY25" s="47" t="s">
        <v>79</v>
      </c>
      <c r="AZ25" s="46" t="s">
        <v>75</v>
      </c>
      <c r="BA25" s="46" t="s">
        <v>76</v>
      </c>
      <c r="BB25" s="46" t="s">
        <v>77</v>
      </c>
      <c r="BC25" s="48" t="s">
        <v>84</v>
      </c>
      <c r="BD25" s="46" t="s">
        <v>78</v>
      </c>
      <c r="BE25" s="47" t="s">
        <v>79</v>
      </c>
      <c r="BF25" s="46" t="s">
        <v>75</v>
      </c>
      <c r="BG25" s="46" t="s">
        <v>76</v>
      </c>
      <c r="BH25" s="46" t="s">
        <v>77</v>
      </c>
      <c r="BI25" s="48" t="s">
        <v>93</v>
      </c>
      <c r="BJ25" s="46" t="s">
        <v>78</v>
      </c>
      <c r="BK25" s="47" t="s">
        <v>79</v>
      </c>
      <c r="BL25" s="46" t="s">
        <v>75</v>
      </c>
      <c r="BM25" s="46" t="s">
        <v>76</v>
      </c>
      <c r="BN25" s="46" t="s">
        <v>77</v>
      </c>
      <c r="BO25" s="48" t="s">
        <v>94</v>
      </c>
      <c r="BP25" s="46" t="s">
        <v>78</v>
      </c>
      <c r="BQ25" s="47" t="s">
        <v>79</v>
      </c>
      <c r="BR25" s="46" t="s">
        <v>75</v>
      </c>
      <c r="BS25" s="46" t="s">
        <v>76</v>
      </c>
      <c r="BT25" s="46" t="s">
        <v>77</v>
      </c>
      <c r="BU25" s="48" t="s">
        <v>95</v>
      </c>
      <c r="BV25" s="49" t="s">
        <v>81</v>
      </c>
    </row>
    <row r="26" spans="1:101">
      <c r="A26" s="28" t="str">
        <f>A3</f>
        <v>Alumno 1</v>
      </c>
      <c r="B26" s="50"/>
      <c r="C26" s="50"/>
      <c r="D26" s="50"/>
      <c r="E26" s="50"/>
      <c r="F26" s="50"/>
      <c r="G26" s="73" t="e">
        <f>AVERAGE(B26:F26)/4*10</f>
        <v>#DIV/0!</v>
      </c>
      <c r="H26" s="50"/>
      <c r="I26" s="50"/>
      <c r="J26" s="50"/>
      <c r="K26" s="50"/>
      <c r="L26" s="50"/>
      <c r="M26" s="73" t="e">
        <f>AVERAGE(H26:L26)/4*10</f>
        <v>#DIV/0!</v>
      </c>
      <c r="N26" s="50"/>
      <c r="O26" s="50"/>
      <c r="P26" s="50"/>
      <c r="Q26" s="50"/>
      <c r="R26" s="50"/>
      <c r="S26" s="73" t="e">
        <f>AVERAGE(N26:R26)/4*10</f>
        <v>#DIV/0!</v>
      </c>
      <c r="T26" s="50"/>
      <c r="U26" s="50"/>
      <c r="V26" s="50"/>
      <c r="W26" s="50"/>
      <c r="X26" s="50"/>
      <c r="Y26" s="73" t="e">
        <f>AVERAGE(T26:X26)/4*10</f>
        <v>#DIV/0!</v>
      </c>
      <c r="Z26" s="50"/>
      <c r="AA26" s="50"/>
      <c r="AB26" s="50"/>
      <c r="AC26" s="50"/>
      <c r="AD26" s="50"/>
      <c r="AE26" s="73" t="e">
        <f>AVERAGE(Z26:AD26)/4*10</f>
        <v>#DIV/0!</v>
      </c>
      <c r="AF26" s="50"/>
      <c r="AG26" s="50"/>
      <c r="AH26" s="50"/>
      <c r="AI26" s="50"/>
      <c r="AJ26" s="50"/>
      <c r="AK26" s="73" t="e">
        <f>AVERAGE(AF26:AJ26)/4*10</f>
        <v>#DIV/0!</v>
      </c>
      <c r="AL26" s="50"/>
      <c r="AM26" s="50"/>
      <c r="AN26" s="50"/>
      <c r="AO26" s="50"/>
      <c r="AP26" s="50"/>
      <c r="AQ26" s="73" t="e">
        <f>AVERAGE(AL26:AP26)/4*10</f>
        <v>#DIV/0!</v>
      </c>
      <c r="AR26" s="50"/>
      <c r="AS26" s="50"/>
      <c r="AT26" s="50"/>
      <c r="AU26" s="50"/>
      <c r="AV26" s="50"/>
      <c r="AW26" s="73" t="e">
        <f>AVERAGE(AR26:AV26)/4*10</f>
        <v>#DIV/0!</v>
      </c>
      <c r="AX26" s="50"/>
      <c r="AY26" s="50"/>
      <c r="AZ26" s="50"/>
      <c r="BA26" s="50"/>
      <c r="BB26" s="50"/>
      <c r="BC26" s="73" t="e">
        <f>AVERAGE(AX26:BB26)/4*10</f>
        <v>#DIV/0!</v>
      </c>
      <c r="BD26" s="50"/>
      <c r="BE26" s="50"/>
      <c r="BF26" s="50"/>
      <c r="BG26" s="50"/>
      <c r="BH26" s="50"/>
      <c r="BI26" s="73" t="e">
        <f>AVERAGE(BD26:BH26)/4*10</f>
        <v>#DIV/0!</v>
      </c>
      <c r="BJ26" s="50"/>
      <c r="BK26" s="50"/>
      <c r="BL26" s="50"/>
      <c r="BM26" s="50"/>
      <c r="BN26" s="50"/>
      <c r="BO26" s="73" t="e">
        <f>AVERAGE(BJ26:BN26)/4*10</f>
        <v>#DIV/0!</v>
      </c>
      <c r="BP26" s="50"/>
      <c r="BQ26" s="50"/>
      <c r="BR26" s="50"/>
      <c r="BS26" s="50"/>
      <c r="BT26" s="50"/>
      <c r="BU26" s="73" t="e">
        <f>AVERAGE(BP26:BT26)/4*10</f>
        <v>#DIV/0!</v>
      </c>
      <c r="BV26" s="74" t="e">
        <f>_xlfn.AGGREGATE(1,7,G26,M26,S26,Y26,AE26,AK26,AQ26,AW26,BC26,BI26,BO26,BU26)</f>
        <v>#DIV/0!</v>
      </c>
      <c r="CH26" s="71"/>
      <c r="CI26" s="71" t="s">
        <v>0</v>
      </c>
      <c r="CJ26" s="71" t="s">
        <v>1</v>
      </c>
      <c r="CK26" s="71" t="s">
        <v>2</v>
      </c>
      <c r="CL26" s="71" t="s">
        <v>3</v>
      </c>
      <c r="CM26" s="71" t="s">
        <v>65</v>
      </c>
      <c r="CN26" s="71" t="s">
        <v>66</v>
      </c>
      <c r="CO26" s="71" t="s">
        <v>67</v>
      </c>
      <c r="CP26" s="71" t="s">
        <v>68</v>
      </c>
      <c r="CQ26" s="71" t="s">
        <v>69</v>
      </c>
      <c r="CR26" s="71" t="s">
        <v>70</v>
      </c>
      <c r="CS26" s="71" t="s">
        <v>71</v>
      </c>
      <c r="CT26" s="77" t="s">
        <v>72</v>
      </c>
      <c r="CU26" s="51"/>
      <c r="CV26" s="51"/>
      <c r="CW26" s="51"/>
    </row>
    <row r="27" spans="1:101">
      <c r="A27" s="28" t="str">
        <f t="shared" ref="A27:A43" si="13">A4</f>
        <v>Alumno 2</v>
      </c>
      <c r="B27" s="50"/>
      <c r="C27" s="50"/>
      <c r="D27" s="50"/>
      <c r="E27" s="50"/>
      <c r="F27" s="50"/>
      <c r="G27" s="73" t="e">
        <f t="shared" ref="G27:G43" si="14">AVERAGE(B27:F27)/4*10</f>
        <v>#DIV/0!</v>
      </c>
      <c r="H27" s="50"/>
      <c r="I27" s="50"/>
      <c r="J27" s="50"/>
      <c r="K27" s="50"/>
      <c r="L27" s="50"/>
      <c r="M27" s="73" t="e">
        <f t="shared" ref="M27:M43" si="15">AVERAGE(H27:L27)/4*10</f>
        <v>#DIV/0!</v>
      </c>
      <c r="N27" s="50"/>
      <c r="O27" s="50"/>
      <c r="P27" s="50"/>
      <c r="Q27" s="50"/>
      <c r="R27" s="50"/>
      <c r="S27" s="73" t="e">
        <f t="shared" ref="S27:S43" si="16">AVERAGE(N27:R27)/4*10</f>
        <v>#DIV/0!</v>
      </c>
      <c r="T27" s="50"/>
      <c r="U27" s="50"/>
      <c r="V27" s="50"/>
      <c r="W27" s="50"/>
      <c r="X27" s="50"/>
      <c r="Y27" s="73" t="e">
        <f t="shared" ref="Y27:Y43" si="17">AVERAGE(T27:X27)/4*10</f>
        <v>#DIV/0!</v>
      </c>
      <c r="Z27" s="50"/>
      <c r="AA27" s="50"/>
      <c r="AB27" s="50"/>
      <c r="AC27" s="50"/>
      <c r="AD27" s="50"/>
      <c r="AE27" s="73" t="e">
        <f t="shared" ref="AE27:AE43" si="18">AVERAGE(Z27:AD27)/4*10</f>
        <v>#DIV/0!</v>
      </c>
      <c r="AF27" s="50"/>
      <c r="AG27" s="50"/>
      <c r="AH27" s="50"/>
      <c r="AI27" s="50"/>
      <c r="AJ27" s="50"/>
      <c r="AK27" s="73" t="e">
        <f t="shared" ref="AK27:AK43" si="19">AVERAGE(AF27:AJ27)/4*10</f>
        <v>#DIV/0!</v>
      </c>
      <c r="AL27" s="50"/>
      <c r="AM27" s="50"/>
      <c r="AN27" s="50"/>
      <c r="AO27" s="50"/>
      <c r="AP27" s="50"/>
      <c r="AQ27" s="73" t="e">
        <f t="shared" ref="AQ27:AQ43" si="20">AVERAGE(AL27:AP27)/4*10</f>
        <v>#DIV/0!</v>
      </c>
      <c r="AR27" s="50"/>
      <c r="AS27" s="50"/>
      <c r="AT27" s="50"/>
      <c r="AU27" s="50"/>
      <c r="AV27" s="50"/>
      <c r="AW27" s="73" t="e">
        <f t="shared" ref="AW27:AW43" si="21">AVERAGE(AR27:AV27)/4*10</f>
        <v>#DIV/0!</v>
      </c>
      <c r="AX27" s="50"/>
      <c r="AY27" s="50"/>
      <c r="AZ27" s="50"/>
      <c r="BA27" s="50"/>
      <c r="BB27" s="50"/>
      <c r="BC27" s="73" t="e">
        <f t="shared" ref="BC27:BC43" si="22">AVERAGE(AX27:BB27)/4*10</f>
        <v>#DIV/0!</v>
      </c>
      <c r="BD27" s="50"/>
      <c r="BE27" s="50"/>
      <c r="BF27" s="50"/>
      <c r="BG27" s="50"/>
      <c r="BH27" s="50"/>
      <c r="BI27" s="73" t="e">
        <f t="shared" ref="BI27:BI43" si="23">AVERAGE(BD27:BH27)/4*10</f>
        <v>#DIV/0!</v>
      </c>
      <c r="BJ27" s="50"/>
      <c r="BK27" s="50"/>
      <c r="BL27" s="50"/>
      <c r="BM27" s="50"/>
      <c r="BN27" s="50"/>
      <c r="BO27" s="73" t="e">
        <f t="shared" ref="BO27:BO43" si="24">AVERAGE(BJ27:BN27)/4*10</f>
        <v>#DIV/0!</v>
      </c>
      <c r="BP27" s="50"/>
      <c r="BQ27" s="50"/>
      <c r="BR27" s="50"/>
      <c r="BS27" s="50"/>
      <c r="BT27" s="50"/>
      <c r="BU27" s="73" t="e">
        <f t="shared" ref="BU27:BU43" si="25">AVERAGE(BP27:BT27)/4*10</f>
        <v>#DIV/0!</v>
      </c>
      <c r="BV27" s="74" t="e">
        <f t="shared" ref="BV27:BV43" si="26">_xlfn.AGGREGATE(1,7,G27,M27,S27,Y27,AE27,AK27,AQ27,AW27,BC27,BI27,BO27,BU27)</f>
        <v>#DIV/0!</v>
      </c>
      <c r="CH27" s="71">
        <v>1</v>
      </c>
      <c r="CI27" s="78" t="e">
        <f>I3</f>
        <v>#DIV/0!</v>
      </c>
      <c r="CJ27" s="78" t="e">
        <f>Q3</f>
        <v>#DIV/0!</v>
      </c>
      <c r="CK27" s="78" t="e">
        <f>Y3</f>
        <v>#DIV/0!</v>
      </c>
      <c r="CL27" s="78" t="e">
        <f>AG3</f>
        <v>#DIV/0!</v>
      </c>
      <c r="CM27" s="78" t="e">
        <f>AO3</f>
        <v>#DIV/0!</v>
      </c>
      <c r="CN27" s="78" t="e">
        <f>AW3</f>
        <v>#DIV/0!</v>
      </c>
      <c r="CO27" s="78" t="e">
        <f>BE3</f>
        <v>#DIV/0!</v>
      </c>
      <c r="CP27" s="78" t="e">
        <f>BM3</f>
        <v>#DIV/0!</v>
      </c>
      <c r="CQ27" s="78" t="e">
        <f>BU3</f>
        <v>#DIV/0!</v>
      </c>
      <c r="CR27" s="78" t="e">
        <f>CC3</f>
        <v>#DIV/0!</v>
      </c>
      <c r="CS27" s="78" t="e">
        <f>CK3</f>
        <v>#DIV/0!</v>
      </c>
      <c r="CT27" s="79" t="e">
        <f>CS3</f>
        <v>#DIV/0!</v>
      </c>
      <c r="CU27" s="52"/>
      <c r="CV27" s="52"/>
      <c r="CW27" s="52"/>
    </row>
    <row r="28" spans="1:101">
      <c r="A28" s="28" t="str">
        <f t="shared" si="13"/>
        <v>Alumno 3</v>
      </c>
      <c r="B28" s="50"/>
      <c r="C28" s="50"/>
      <c r="D28" s="50"/>
      <c r="E28" s="50"/>
      <c r="F28" s="50"/>
      <c r="G28" s="73" t="e">
        <f t="shared" si="14"/>
        <v>#DIV/0!</v>
      </c>
      <c r="H28" s="50"/>
      <c r="I28" s="50"/>
      <c r="J28" s="50"/>
      <c r="K28" s="50"/>
      <c r="L28" s="50"/>
      <c r="M28" s="73" t="e">
        <f t="shared" si="15"/>
        <v>#DIV/0!</v>
      </c>
      <c r="N28" s="50"/>
      <c r="O28" s="50"/>
      <c r="P28" s="50"/>
      <c r="Q28" s="50"/>
      <c r="R28" s="50"/>
      <c r="S28" s="73" t="e">
        <f t="shared" si="16"/>
        <v>#DIV/0!</v>
      </c>
      <c r="T28" s="50"/>
      <c r="U28" s="50"/>
      <c r="V28" s="50"/>
      <c r="W28" s="50"/>
      <c r="X28" s="50"/>
      <c r="Y28" s="73" t="e">
        <f t="shared" si="17"/>
        <v>#DIV/0!</v>
      </c>
      <c r="Z28" s="50"/>
      <c r="AA28" s="50"/>
      <c r="AB28" s="50"/>
      <c r="AC28" s="50"/>
      <c r="AD28" s="50"/>
      <c r="AE28" s="73" t="e">
        <f t="shared" si="18"/>
        <v>#DIV/0!</v>
      </c>
      <c r="AF28" s="50"/>
      <c r="AG28" s="50"/>
      <c r="AH28" s="50"/>
      <c r="AI28" s="50"/>
      <c r="AJ28" s="50"/>
      <c r="AK28" s="73" t="e">
        <f t="shared" si="19"/>
        <v>#DIV/0!</v>
      </c>
      <c r="AL28" s="50"/>
      <c r="AM28" s="50"/>
      <c r="AN28" s="50"/>
      <c r="AO28" s="50"/>
      <c r="AP28" s="50"/>
      <c r="AQ28" s="73" t="e">
        <f t="shared" si="20"/>
        <v>#DIV/0!</v>
      </c>
      <c r="AR28" s="50"/>
      <c r="AS28" s="50"/>
      <c r="AT28" s="50"/>
      <c r="AU28" s="50"/>
      <c r="AV28" s="50"/>
      <c r="AW28" s="73" t="e">
        <f t="shared" si="21"/>
        <v>#DIV/0!</v>
      </c>
      <c r="AX28" s="50"/>
      <c r="AY28" s="50"/>
      <c r="AZ28" s="50"/>
      <c r="BA28" s="50"/>
      <c r="BB28" s="50"/>
      <c r="BC28" s="73" t="e">
        <f t="shared" si="22"/>
        <v>#DIV/0!</v>
      </c>
      <c r="BD28" s="50"/>
      <c r="BE28" s="50"/>
      <c r="BF28" s="50"/>
      <c r="BG28" s="50"/>
      <c r="BH28" s="50"/>
      <c r="BI28" s="73" t="e">
        <f t="shared" si="23"/>
        <v>#DIV/0!</v>
      </c>
      <c r="BJ28" s="50"/>
      <c r="BK28" s="50"/>
      <c r="BL28" s="50"/>
      <c r="BM28" s="50"/>
      <c r="BN28" s="50"/>
      <c r="BO28" s="73" t="e">
        <f t="shared" si="24"/>
        <v>#DIV/0!</v>
      </c>
      <c r="BP28" s="50"/>
      <c r="BQ28" s="50"/>
      <c r="BR28" s="50"/>
      <c r="BS28" s="50"/>
      <c r="BT28" s="50"/>
      <c r="BU28" s="73" t="e">
        <f t="shared" si="25"/>
        <v>#DIV/0!</v>
      </c>
      <c r="BV28" s="74" t="e">
        <f t="shared" si="26"/>
        <v>#DIV/0!</v>
      </c>
      <c r="CH28" s="71">
        <v>2</v>
      </c>
      <c r="CI28" s="78" t="e">
        <f t="shared" ref="CI28:CI44" si="27">I4</f>
        <v>#DIV/0!</v>
      </c>
      <c r="CJ28" s="78" t="e">
        <f t="shared" ref="CJ28:CJ44" si="28">Q4</f>
        <v>#DIV/0!</v>
      </c>
      <c r="CK28" s="78" t="e">
        <f t="shared" ref="CK28:CK44" si="29">Y4</f>
        <v>#DIV/0!</v>
      </c>
      <c r="CL28" s="78" t="e">
        <f t="shared" ref="CL28:CL44" si="30">AG4</f>
        <v>#DIV/0!</v>
      </c>
      <c r="CM28" s="78" t="e">
        <f t="shared" ref="CM28:CM44" si="31">AO4</f>
        <v>#DIV/0!</v>
      </c>
      <c r="CN28" s="78" t="e">
        <f t="shared" ref="CN28:CN44" si="32">AW4</f>
        <v>#DIV/0!</v>
      </c>
      <c r="CO28" s="78" t="e">
        <f t="shared" ref="CO28:CO44" si="33">BE4</f>
        <v>#DIV/0!</v>
      </c>
      <c r="CP28" s="78" t="e">
        <f t="shared" ref="CP28:CP44" si="34">BM4</f>
        <v>#DIV/0!</v>
      </c>
      <c r="CQ28" s="78" t="e">
        <f t="shared" ref="CQ28:CQ44" si="35">BU4</f>
        <v>#DIV/0!</v>
      </c>
      <c r="CR28" s="78" t="e">
        <f t="shared" ref="CR28:CR44" si="36">CC4</f>
        <v>#DIV/0!</v>
      </c>
      <c r="CS28" s="78" t="e">
        <f t="shared" ref="CS28:CS44" si="37">CK4</f>
        <v>#DIV/0!</v>
      </c>
      <c r="CT28" s="79" t="e">
        <f t="shared" ref="CT28:CT44" si="38">CS4</f>
        <v>#DIV/0!</v>
      </c>
      <c r="CU28" s="52"/>
      <c r="CV28" s="52"/>
      <c r="CW28" s="52"/>
    </row>
    <row r="29" spans="1:101">
      <c r="A29" s="28" t="str">
        <f t="shared" si="13"/>
        <v>Alumno 4</v>
      </c>
      <c r="B29" s="50"/>
      <c r="C29" s="50"/>
      <c r="D29" s="50"/>
      <c r="E29" s="50"/>
      <c r="F29" s="50"/>
      <c r="G29" s="73" t="e">
        <f t="shared" si="14"/>
        <v>#DIV/0!</v>
      </c>
      <c r="H29" s="50"/>
      <c r="I29" s="50"/>
      <c r="J29" s="50"/>
      <c r="K29" s="50"/>
      <c r="L29" s="50"/>
      <c r="M29" s="73" t="e">
        <f t="shared" si="15"/>
        <v>#DIV/0!</v>
      </c>
      <c r="N29" s="50"/>
      <c r="O29" s="50"/>
      <c r="P29" s="50"/>
      <c r="Q29" s="50"/>
      <c r="R29" s="50"/>
      <c r="S29" s="73" t="e">
        <f t="shared" si="16"/>
        <v>#DIV/0!</v>
      </c>
      <c r="T29" s="50"/>
      <c r="U29" s="50"/>
      <c r="V29" s="50"/>
      <c r="W29" s="50"/>
      <c r="X29" s="50"/>
      <c r="Y29" s="73" t="e">
        <f t="shared" si="17"/>
        <v>#DIV/0!</v>
      </c>
      <c r="Z29" s="50"/>
      <c r="AA29" s="50"/>
      <c r="AB29" s="50"/>
      <c r="AC29" s="50"/>
      <c r="AD29" s="50"/>
      <c r="AE29" s="73" t="e">
        <f t="shared" si="18"/>
        <v>#DIV/0!</v>
      </c>
      <c r="AF29" s="50"/>
      <c r="AG29" s="50"/>
      <c r="AH29" s="50"/>
      <c r="AI29" s="50"/>
      <c r="AJ29" s="50"/>
      <c r="AK29" s="73" t="e">
        <f t="shared" si="19"/>
        <v>#DIV/0!</v>
      </c>
      <c r="AL29" s="50"/>
      <c r="AM29" s="50"/>
      <c r="AN29" s="50"/>
      <c r="AO29" s="50"/>
      <c r="AP29" s="50"/>
      <c r="AQ29" s="73" t="e">
        <f t="shared" si="20"/>
        <v>#DIV/0!</v>
      </c>
      <c r="AR29" s="50"/>
      <c r="AS29" s="50"/>
      <c r="AT29" s="50"/>
      <c r="AU29" s="50"/>
      <c r="AV29" s="50"/>
      <c r="AW29" s="73" t="e">
        <f t="shared" si="21"/>
        <v>#DIV/0!</v>
      </c>
      <c r="AX29" s="50"/>
      <c r="AY29" s="50"/>
      <c r="AZ29" s="50"/>
      <c r="BA29" s="50"/>
      <c r="BB29" s="50"/>
      <c r="BC29" s="73" t="e">
        <f t="shared" si="22"/>
        <v>#DIV/0!</v>
      </c>
      <c r="BD29" s="50"/>
      <c r="BE29" s="50"/>
      <c r="BF29" s="50"/>
      <c r="BG29" s="50"/>
      <c r="BH29" s="50"/>
      <c r="BI29" s="73" t="e">
        <f t="shared" si="23"/>
        <v>#DIV/0!</v>
      </c>
      <c r="BJ29" s="50"/>
      <c r="BK29" s="50"/>
      <c r="BL29" s="50"/>
      <c r="BM29" s="50"/>
      <c r="BN29" s="50"/>
      <c r="BO29" s="73" t="e">
        <f t="shared" si="24"/>
        <v>#DIV/0!</v>
      </c>
      <c r="BP29" s="50"/>
      <c r="BQ29" s="50"/>
      <c r="BR29" s="50"/>
      <c r="BS29" s="50"/>
      <c r="BT29" s="50"/>
      <c r="BU29" s="73" t="e">
        <f t="shared" si="25"/>
        <v>#DIV/0!</v>
      </c>
      <c r="BV29" s="74" t="e">
        <f t="shared" si="26"/>
        <v>#DIV/0!</v>
      </c>
      <c r="CH29" s="71">
        <v>3</v>
      </c>
      <c r="CI29" s="78" t="e">
        <f t="shared" si="27"/>
        <v>#DIV/0!</v>
      </c>
      <c r="CJ29" s="78" t="e">
        <f t="shared" si="28"/>
        <v>#DIV/0!</v>
      </c>
      <c r="CK29" s="78" t="e">
        <f t="shared" si="29"/>
        <v>#DIV/0!</v>
      </c>
      <c r="CL29" s="78" t="e">
        <f t="shared" si="30"/>
        <v>#DIV/0!</v>
      </c>
      <c r="CM29" s="78" t="e">
        <f t="shared" si="31"/>
        <v>#DIV/0!</v>
      </c>
      <c r="CN29" s="78" t="e">
        <f t="shared" si="32"/>
        <v>#DIV/0!</v>
      </c>
      <c r="CO29" s="78" t="e">
        <f t="shared" si="33"/>
        <v>#DIV/0!</v>
      </c>
      <c r="CP29" s="78" t="e">
        <f t="shared" si="34"/>
        <v>#DIV/0!</v>
      </c>
      <c r="CQ29" s="78" t="e">
        <f t="shared" si="35"/>
        <v>#DIV/0!</v>
      </c>
      <c r="CR29" s="78" t="e">
        <f t="shared" si="36"/>
        <v>#DIV/0!</v>
      </c>
      <c r="CS29" s="78" t="e">
        <f t="shared" si="37"/>
        <v>#DIV/0!</v>
      </c>
      <c r="CT29" s="79" t="e">
        <f t="shared" si="38"/>
        <v>#DIV/0!</v>
      </c>
      <c r="CU29" s="52"/>
      <c r="CV29" s="52"/>
      <c r="CW29" s="52"/>
    </row>
    <row r="30" spans="1:101">
      <c r="A30" s="28" t="str">
        <f t="shared" si="13"/>
        <v>Alumno 5</v>
      </c>
      <c r="B30" s="50"/>
      <c r="C30" s="50"/>
      <c r="D30" s="50"/>
      <c r="E30" s="50"/>
      <c r="F30" s="50"/>
      <c r="G30" s="73" t="e">
        <f t="shared" si="14"/>
        <v>#DIV/0!</v>
      </c>
      <c r="H30" s="50"/>
      <c r="I30" s="50"/>
      <c r="J30" s="50"/>
      <c r="K30" s="50"/>
      <c r="L30" s="50"/>
      <c r="M30" s="73" t="e">
        <f t="shared" si="15"/>
        <v>#DIV/0!</v>
      </c>
      <c r="N30" s="50"/>
      <c r="O30" s="50"/>
      <c r="P30" s="50"/>
      <c r="Q30" s="50"/>
      <c r="R30" s="50"/>
      <c r="S30" s="73" t="e">
        <f t="shared" si="16"/>
        <v>#DIV/0!</v>
      </c>
      <c r="T30" s="50"/>
      <c r="U30" s="50"/>
      <c r="V30" s="50"/>
      <c r="W30" s="50"/>
      <c r="X30" s="50"/>
      <c r="Y30" s="73" t="e">
        <f t="shared" si="17"/>
        <v>#DIV/0!</v>
      </c>
      <c r="Z30" s="50"/>
      <c r="AA30" s="50"/>
      <c r="AB30" s="50"/>
      <c r="AC30" s="50"/>
      <c r="AD30" s="50"/>
      <c r="AE30" s="73" t="e">
        <f t="shared" si="18"/>
        <v>#DIV/0!</v>
      </c>
      <c r="AF30" s="50"/>
      <c r="AG30" s="50"/>
      <c r="AH30" s="50"/>
      <c r="AI30" s="50"/>
      <c r="AJ30" s="50"/>
      <c r="AK30" s="73" t="e">
        <f t="shared" si="19"/>
        <v>#DIV/0!</v>
      </c>
      <c r="AL30" s="50"/>
      <c r="AM30" s="50"/>
      <c r="AN30" s="50"/>
      <c r="AO30" s="50"/>
      <c r="AP30" s="50"/>
      <c r="AQ30" s="73" t="e">
        <f t="shared" si="20"/>
        <v>#DIV/0!</v>
      </c>
      <c r="AR30" s="50"/>
      <c r="AS30" s="50"/>
      <c r="AT30" s="50"/>
      <c r="AU30" s="50"/>
      <c r="AV30" s="50"/>
      <c r="AW30" s="73" t="e">
        <f t="shared" si="21"/>
        <v>#DIV/0!</v>
      </c>
      <c r="AX30" s="50"/>
      <c r="AY30" s="50"/>
      <c r="AZ30" s="50"/>
      <c r="BA30" s="50"/>
      <c r="BB30" s="50"/>
      <c r="BC30" s="73" t="e">
        <f t="shared" si="22"/>
        <v>#DIV/0!</v>
      </c>
      <c r="BD30" s="50"/>
      <c r="BE30" s="50"/>
      <c r="BF30" s="50"/>
      <c r="BG30" s="50"/>
      <c r="BH30" s="50"/>
      <c r="BI30" s="73" t="e">
        <f t="shared" si="23"/>
        <v>#DIV/0!</v>
      </c>
      <c r="BJ30" s="50"/>
      <c r="BK30" s="50"/>
      <c r="BL30" s="50"/>
      <c r="BM30" s="50"/>
      <c r="BN30" s="50"/>
      <c r="BO30" s="73" t="e">
        <f t="shared" si="24"/>
        <v>#DIV/0!</v>
      </c>
      <c r="BP30" s="50"/>
      <c r="BQ30" s="50"/>
      <c r="BR30" s="50"/>
      <c r="BS30" s="50"/>
      <c r="BT30" s="50"/>
      <c r="BU30" s="73" t="e">
        <f t="shared" si="25"/>
        <v>#DIV/0!</v>
      </c>
      <c r="BV30" s="74" t="e">
        <f t="shared" si="26"/>
        <v>#DIV/0!</v>
      </c>
      <c r="CH30" s="71">
        <v>4</v>
      </c>
      <c r="CI30" s="78" t="e">
        <f t="shared" si="27"/>
        <v>#DIV/0!</v>
      </c>
      <c r="CJ30" s="78" t="e">
        <f t="shared" si="28"/>
        <v>#DIV/0!</v>
      </c>
      <c r="CK30" s="78" t="e">
        <f t="shared" si="29"/>
        <v>#DIV/0!</v>
      </c>
      <c r="CL30" s="78" t="e">
        <f t="shared" si="30"/>
        <v>#DIV/0!</v>
      </c>
      <c r="CM30" s="78" t="e">
        <f t="shared" si="31"/>
        <v>#DIV/0!</v>
      </c>
      <c r="CN30" s="78" t="e">
        <f t="shared" si="32"/>
        <v>#DIV/0!</v>
      </c>
      <c r="CO30" s="78" t="e">
        <f t="shared" si="33"/>
        <v>#DIV/0!</v>
      </c>
      <c r="CP30" s="78" t="e">
        <f t="shared" si="34"/>
        <v>#DIV/0!</v>
      </c>
      <c r="CQ30" s="78" t="e">
        <f t="shared" si="35"/>
        <v>#DIV/0!</v>
      </c>
      <c r="CR30" s="78" t="e">
        <f t="shared" si="36"/>
        <v>#DIV/0!</v>
      </c>
      <c r="CS30" s="78" t="e">
        <f t="shared" si="37"/>
        <v>#DIV/0!</v>
      </c>
      <c r="CT30" s="79" t="e">
        <f t="shared" si="38"/>
        <v>#DIV/0!</v>
      </c>
      <c r="CU30" s="52"/>
      <c r="CV30" s="52"/>
      <c r="CW30" s="52"/>
    </row>
    <row r="31" spans="1:101">
      <c r="A31" s="28" t="str">
        <f t="shared" si="13"/>
        <v>Alumno 6</v>
      </c>
      <c r="B31" s="50"/>
      <c r="C31" s="50"/>
      <c r="D31" s="50"/>
      <c r="E31" s="50"/>
      <c r="F31" s="50"/>
      <c r="G31" s="73" t="e">
        <f t="shared" si="14"/>
        <v>#DIV/0!</v>
      </c>
      <c r="H31" s="50"/>
      <c r="I31" s="50"/>
      <c r="J31" s="50"/>
      <c r="K31" s="50"/>
      <c r="L31" s="50"/>
      <c r="M31" s="73" t="e">
        <f t="shared" si="15"/>
        <v>#DIV/0!</v>
      </c>
      <c r="N31" s="50"/>
      <c r="O31" s="50"/>
      <c r="P31" s="50"/>
      <c r="Q31" s="50"/>
      <c r="R31" s="50"/>
      <c r="S31" s="73" t="e">
        <f t="shared" si="16"/>
        <v>#DIV/0!</v>
      </c>
      <c r="T31" s="50"/>
      <c r="U31" s="50"/>
      <c r="V31" s="50"/>
      <c r="W31" s="50"/>
      <c r="X31" s="50"/>
      <c r="Y31" s="73" t="e">
        <f t="shared" si="17"/>
        <v>#DIV/0!</v>
      </c>
      <c r="Z31" s="50"/>
      <c r="AA31" s="50"/>
      <c r="AB31" s="50"/>
      <c r="AC31" s="50"/>
      <c r="AD31" s="50"/>
      <c r="AE31" s="73" t="e">
        <f t="shared" si="18"/>
        <v>#DIV/0!</v>
      </c>
      <c r="AF31" s="50"/>
      <c r="AG31" s="50"/>
      <c r="AH31" s="50"/>
      <c r="AI31" s="50"/>
      <c r="AJ31" s="50"/>
      <c r="AK31" s="73" t="e">
        <f t="shared" si="19"/>
        <v>#DIV/0!</v>
      </c>
      <c r="AL31" s="50"/>
      <c r="AM31" s="50"/>
      <c r="AN31" s="50"/>
      <c r="AO31" s="50"/>
      <c r="AP31" s="50"/>
      <c r="AQ31" s="73" t="e">
        <f t="shared" si="20"/>
        <v>#DIV/0!</v>
      </c>
      <c r="AR31" s="50"/>
      <c r="AS31" s="50"/>
      <c r="AT31" s="50"/>
      <c r="AU31" s="50"/>
      <c r="AV31" s="50"/>
      <c r="AW31" s="73" t="e">
        <f t="shared" si="21"/>
        <v>#DIV/0!</v>
      </c>
      <c r="AX31" s="50"/>
      <c r="AY31" s="50"/>
      <c r="AZ31" s="50"/>
      <c r="BA31" s="50"/>
      <c r="BB31" s="50"/>
      <c r="BC31" s="73" t="e">
        <f t="shared" si="22"/>
        <v>#DIV/0!</v>
      </c>
      <c r="BD31" s="50"/>
      <c r="BE31" s="50"/>
      <c r="BF31" s="50"/>
      <c r="BG31" s="50"/>
      <c r="BH31" s="50"/>
      <c r="BI31" s="73" t="e">
        <f t="shared" si="23"/>
        <v>#DIV/0!</v>
      </c>
      <c r="BJ31" s="50"/>
      <c r="BK31" s="50"/>
      <c r="BL31" s="50"/>
      <c r="BM31" s="50"/>
      <c r="BN31" s="50"/>
      <c r="BO31" s="73" t="e">
        <f t="shared" si="24"/>
        <v>#DIV/0!</v>
      </c>
      <c r="BP31" s="50"/>
      <c r="BQ31" s="50"/>
      <c r="BR31" s="50"/>
      <c r="BS31" s="50"/>
      <c r="BT31" s="50"/>
      <c r="BU31" s="73" t="e">
        <f t="shared" si="25"/>
        <v>#DIV/0!</v>
      </c>
      <c r="BV31" s="74" t="e">
        <f t="shared" si="26"/>
        <v>#DIV/0!</v>
      </c>
      <c r="CH31" s="71">
        <v>5</v>
      </c>
      <c r="CI31" s="78" t="e">
        <f t="shared" si="27"/>
        <v>#DIV/0!</v>
      </c>
      <c r="CJ31" s="78" t="e">
        <f t="shared" si="28"/>
        <v>#DIV/0!</v>
      </c>
      <c r="CK31" s="78" t="e">
        <f t="shared" si="29"/>
        <v>#DIV/0!</v>
      </c>
      <c r="CL31" s="78" t="e">
        <f t="shared" si="30"/>
        <v>#DIV/0!</v>
      </c>
      <c r="CM31" s="78" t="e">
        <f t="shared" si="31"/>
        <v>#DIV/0!</v>
      </c>
      <c r="CN31" s="78" t="e">
        <f t="shared" si="32"/>
        <v>#DIV/0!</v>
      </c>
      <c r="CO31" s="78" t="e">
        <f t="shared" si="33"/>
        <v>#DIV/0!</v>
      </c>
      <c r="CP31" s="78" t="e">
        <f t="shared" si="34"/>
        <v>#DIV/0!</v>
      </c>
      <c r="CQ31" s="78" t="e">
        <f t="shared" si="35"/>
        <v>#DIV/0!</v>
      </c>
      <c r="CR31" s="78" t="e">
        <f t="shared" si="36"/>
        <v>#DIV/0!</v>
      </c>
      <c r="CS31" s="78" t="e">
        <f t="shared" si="37"/>
        <v>#DIV/0!</v>
      </c>
      <c r="CT31" s="79" t="e">
        <f t="shared" si="38"/>
        <v>#DIV/0!</v>
      </c>
      <c r="CU31" s="52"/>
      <c r="CV31" s="52"/>
      <c r="CW31" s="52"/>
    </row>
    <row r="32" spans="1:101">
      <c r="A32" s="28" t="str">
        <f t="shared" si="13"/>
        <v>Alumno 7</v>
      </c>
      <c r="B32" s="50"/>
      <c r="C32" s="50"/>
      <c r="D32" s="50"/>
      <c r="E32" s="50"/>
      <c r="F32" s="50"/>
      <c r="G32" s="73" t="e">
        <f t="shared" si="14"/>
        <v>#DIV/0!</v>
      </c>
      <c r="H32" s="50"/>
      <c r="I32" s="50"/>
      <c r="J32" s="50"/>
      <c r="K32" s="50"/>
      <c r="L32" s="50"/>
      <c r="M32" s="73" t="e">
        <f t="shared" si="15"/>
        <v>#DIV/0!</v>
      </c>
      <c r="N32" s="50"/>
      <c r="O32" s="50"/>
      <c r="P32" s="50"/>
      <c r="Q32" s="50"/>
      <c r="R32" s="50"/>
      <c r="S32" s="73" t="e">
        <f t="shared" si="16"/>
        <v>#DIV/0!</v>
      </c>
      <c r="T32" s="50"/>
      <c r="U32" s="50"/>
      <c r="V32" s="50"/>
      <c r="W32" s="50"/>
      <c r="X32" s="50"/>
      <c r="Y32" s="73" t="e">
        <f t="shared" si="17"/>
        <v>#DIV/0!</v>
      </c>
      <c r="Z32" s="50"/>
      <c r="AA32" s="50"/>
      <c r="AB32" s="50"/>
      <c r="AC32" s="50"/>
      <c r="AD32" s="50"/>
      <c r="AE32" s="73" t="e">
        <f t="shared" si="18"/>
        <v>#DIV/0!</v>
      </c>
      <c r="AF32" s="50"/>
      <c r="AG32" s="50"/>
      <c r="AH32" s="50"/>
      <c r="AI32" s="50"/>
      <c r="AJ32" s="50"/>
      <c r="AK32" s="73" t="e">
        <f t="shared" si="19"/>
        <v>#DIV/0!</v>
      </c>
      <c r="AL32" s="50"/>
      <c r="AM32" s="50"/>
      <c r="AN32" s="50"/>
      <c r="AO32" s="50"/>
      <c r="AP32" s="50"/>
      <c r="AQ32" s="73" t="e">
        <f t="shared" si="20"/>
        <v>#DIV/0!</v>
      </c>
      <c r="AR32" s="50"/>
      <c r="AS32" s="50"/>
      <c r="AT32" s="50"/>
      <c r="AU32" s="50"/>
      <c r="AV32" s="50"/>
      <c r="AW32" s="73" t="e">
        <f t="shared" si="21"/>
        <v>#DIV/0!</v>
      </c>
      <c r="AX32" s="50"/>
      <c r="AY32" s="50"/>
      <c r="AZ32" s="50"/>
      <c r="BA32" s="50"/>
      <c r="BB32" s="50"/>
      <c r="BC32" s="73" t="e">
        <f t="shared" si="22"/>
        <v>#DIV/0!</v>
      </c>
      <c r="BD32" s="50"/>
      <c r="BE32" s="50"/>
      <c r="BF32" s="50"/>
      <c r="BG32" s="50"/>
      <c r="BH32" s="50"/>
      <c r="BI32" s="73" t="e">
        <f t="shared" si="23"/>
        <v>#DIV/0!</v>
      </c>
      <c r="BJ32" s="50"/>
      <c r="BK32" s="50"/>
      <c r="BL32" s="50"/>
      <c r="BM32" s="50"/>
      <c r="BN32" s="50"/>
      <c r="BO32" s="73" t="e">
        <f t="shared" si="24"/>
        <v>#DIV/0!</v>
      </c>
      <c r="BP32" s="50"/>
      <c r="BQ32" s="50"/>
      <c r="BR32" s="50"/>
      <c r="BS32" s="50"/>
      <c r="BT32" s="50"/>
      <c r="BU32" s="73" t="e">
        <f t="shared" si="25"/>
        <v>#DIV/0!</v>
      </c>
      <c r="BV32" s="74" t="e">
        <f t="shared" si="26"/>
        <v>#DIV/0!</v>
      </c>
      <c r="CH32" s="71">
        <v>6</v>
      </c>
      <c r="CI32" s="78" t="e">
        <f t="shared" si="27"/>
        <v>#DIV/0!</v>
      </c>
      <c r="CJ32" s="78" t="e">
        <f t="shared" si="28"/>
        <v>#DIV/0!</v>
      </c>
      <c r="CK32" s="78" t="e">
        <f t="shared" si="29"/>
        <v>#DIV/0!</v>
      </c>
      <c r="CL32" s="78" t="e">
        <f t="shared" si="30"/>
        <v>#DIV/0!</v>
      </c>
      <c r="CM32" s="78" t="e">
        <f t="shared" si="31"/>
        <v>#DIV/0!</v>
      </c>
      <c r="CN32" s="78" t="e">
        <f t="shared" si="32"/>
        <v>#DIV/0!</v>
      </c>
      <c r="CO32" s="78" t="e">
        <f t="shared" si="33"/>
        <v>#DIV/0!</v>
      </c>
      <c r="CP32" s="78" t="e">
        <f t="shared" si="34"/>
        <v>#DIV/0!</v>
      </c>
      <c r="CQ32" s="78" t="e">
        <f t="shared" si="35"/>
        <v>#DIV/0!</v>
      </c>
      <c r="CR32" s="78" t="e">
        <f t="shared" si="36"/>
        <v>#DIV/0!</v>
      </c>
      <c r="CS32" s="78" t="e">
        <f t="shared" si="37"/>
        <v>#DIV/0!</v>
      </c>
      <c r="CT32" s="79" t="e">
        <f t="shared" si="38"/>
        <v>#DIV/0!</v>
      </c>
      <c r="CU32" s="52"/>
      <c r="CV32" s="52"/>
      <c r="CW32" s="52"/>
    </row>
    <row r="33" spans="1:101">
      <c r="A33" s="28" t="str">
        <f t="shared" si="13"/>
        <v>Alumno 8</v>
      </c>
      <c r="B33" s="50"/>
      <c r="C33" s="50"/>
      <c r="D33" s="50"/>
      <c r="E33" s="50"/>
      <c r="F33" s="50"/>
      <c r="G33" s="73" t="e">
        <f t="shared" si="14"/>
        <v>#DIV/0!</v>
      </c>
      <c r="H33" s="50"/>
      <c r="I33" s="50"/>
      <c r="J33" s="50"/>
      <c r="K33" s="50"/>
      <c r="L33" s="50"/>
      <c r="M33" s="73" t="e">
        <f t="shared" si="15"/>
        <v>#DIV/0!</v>
      </c>
      <c r="N33" s="50"/>
      <c r="O33" s="50"/>
      <c r="P33" s="50"/>
      <c r="Q33" s="50"/>
      <c r="R33" s="50"/>
      <c r="S33" s="73" t="e">
        <f t="shared" si="16"/>
        <v>#DIV/0!</v>
      </c>
      <c r="T33" s="50"/>
      <c r="U33" s="50"/>
      <c r="V33" s="50"/>
      <c r="W33" s="50"/>
      <c r="X33" s="50"/>
      <c r="Y33" s="73" t="e">
        <f t="shared" si="17"/>
        <v>#DIV/0!</v>
      </c>
      <c r="Z33" s="50"/>
      <c r="AA33" s="50"/>
      <c r="AB33" s="50"/>
      <c r="AC33" s="50"/>
      <c r="AD33" s="50"/>
      <c r="AE33" s="73" t="e">
        <f t="shared" si="18"/>
        <v>#DIV/0!</v>
      </c>
      <c r="AF33" s="50"/>
      <c r="AG33" s="50"/>
      <c r="AH33" s="50"/>
      <c r="AI33" s="50"/>
      <c r="AJ33" s="50"/>
      <c r="AK33" s="73" t="e">
        <f t="shared" si="19"/>
        <v>#DIV/0!</v>
      </c>
      <c r="AL33" s="50"/>
      <c r="AM33" s="50"/>
      <c r="AN33" s="50"/>
      <c r="AO33" s="50"/>
      <c r="AP33" s="50"/>
      <c r="AQ33" s="73" t="e">
        <f t="shared" si="20"/>
        <v>#DIV/0!</v>
      </c>
      <c r="AR33" s="50"/>
      <c r="AS33" s="50"/>
      <c r="AT33" s="50"/>
      <c r="AU33" s="50"/>
      <c r="AV33" s="50"/>
      <c r="AW33" s="73" t="e">
        <f t="shared" si="21"/>
        <v>#DIV/0!</v>
      </c>
      <c r="AX33" s="50"/>
      <c r="AY33" s="50"/>
      <c r="AZ33" s="50"/>
      <c r="BA33" s="50"/>
      <c r="BB33" s="50"/>
      <c r="BC33" s="73" t="e">
        <f t="shared" si="22"/>
        <v>#DIV/0!</v>
      </c>
      <c r="BD33" s="50"/>
      <c r="BE33" s="50"/>
      <c r="BF33" s="50"/>
      <c r="BG33" s="50"/>
      <c r="BH33" s="50"/>
      <c r="BI33" s="73" t="e">
        <f t="shared" si="23"/>
        <v>#DIV/0!</v>
      </c>
      <c r="BJ33" s="50"/>
      <c r="BK33" s="50"/>
      <c r="BL33" s="50"/>
      <c r="BM33" s="50"/>
      <c r="BN33" s="50"/>
      <c r="BO33" s="73" t="e">
        <f t="shared" si="24"/>
        <v>#DIV/0!</v>
      </c>
      <c r="BP33" s="50"/>
      <c r="BQ33" s="50"/>
      <c r="BR33" s="50"/>
      <c r="BS33" s="50"/>
      <c r="BT33" s="50"/>
      <c r="BU33" s="73" t="e">
        <f t="shared" si="25"/>
        <v>#DIV/0!</v>
      </c>
      <c r="BV33" s="74" t="e">
        <f t="shared" si="26"/>
        <v>#DIV/0!</v>
      </c>
      <c r="CH33" s="71">
        <v>7</v>
      </c>
      <c r="CI33" s="78" t="e">
        <f t="shared" si="27"/>
        <v>#DIV/0!</v>
      </c>
      <c r="CJ33" s="78" t="e">
        <f t="shared" si="28"/>
        <v>#DIV/0!</v>
      </c>
      <c r="CK33" s="78" t="e">
        <f t="shared" si="29"/>
        <v>#DIV/0!</v>
      </c>
      <c r="CL33" s="78" t="e">
        <f t="shared" si="30"/>
        <v>#DIV/0!</v>
      </c>
      <c r="CM33" s="78" t="e">
        <f t="shared" si="31"/>
        <v>#DIV/0!</v>
      </c>
      <c r="CN33" s="78" t="e">
        <f t="shared" si="32"/>
        <v>#DIV/0!</v>
      </c>
      <c r="CO33" s="78" t="e">
        <f t="shared" si="33"/>
        <v>#DIV/0!</v>
      </c>
      <c r="CP33" s="78" t="e">
        <f t="shared" si="34"/>
        <v>#DIV/0!</v>
      </c>
      <c r="CQ33" s="78" t="e">
        <f t="shared" si="35"/>
        <v>#DIV/0!</v>
      </c>
      <c r="CR33" s="78" t="e">
        <f t="shared" si="36"/>
        <v>#DIV/0!</v>
      </c>
      <c r="CS33" s="78" t="e">
        <f t="shared" si="37"/>
        <v>#DIV/0!</v>
      </c>
      <c r="CT33" s="79" t="e">
        <f t="shared" si="38"/>
        <v>#DIV/0!</v>
      </c>
      <c r="CU33" s="52"/>
      <c r="CV33" s="52"/>
      <c r="CW33" s="52"/>
    </row>
    <row r="34" spans="1:101">
      <c r="A34" s="28" t="str">
        <f t="shared" si="13"/>
        <v>Alumno 9</v>
      </c>
      <c r="B34" s="50"/>
      <c r="C34" s="50"/>
      <c r="D34" s="50"/>
      <c r="E34" s="50"/>
      <c r="F34" s="50"/>
      <c r="G34" s="73" t="e">
        <f t="shared" si="14"/>
        <v>#DIV/0!</v>
      </c>
      <c r="H34" s="50"/>
      <c r="I34" s="50"/>
      <c r="J34" s="50"/>
      <c r="K34" s="50"/>
      <c r="L34" s="50"/>
      <c r="M34" s="73" t="e">
        <f t="shared" si="15"/>
        <v>#DIV/0!</v>
      </c>
      <c r="N34" s="50"/>
      <c r="O34" s="50"/>
      <c r="P34" s="50"/>
      <c r="Q34" s="50"/>
      <c r="R34" s="50"/>
      <c r="S34" s="73" t="e">
        <f t="shared" si="16"/>
        <v>#DIV/0!</v>
      </c>
      <c r="T34" s="50"/>
      <c r="U34" s="50"/>
      <c r="V34" s="50"/>
      <c r="W34" s="50"/>
      <c r="X34" s="50"/>
      <c r="Y34" s="73" t="e">
        <f t="shared" si="17"/>
        <v>#DIV/0!</v>
      </c>
      <c r="Z34" s="50"/>
      <c r="AA34" s="50"/>
      <c r="AB34" s="50"/>
      <c r="AC34" s="50"/>
      <c r="AD34" s="50"/>
      <c r="AE34" s="73" t="e">
        <f t="shared" si="18"/>
        <v>#DIV/0!</v>
      </c>
      <c r="AF34" s="50"/>
      <c r="AG34" s="50"/>
      <c r="AH34" s="50"/>
      <c r="AI34" s="50"/>
      <c r="AJ34" s="50"/>
      <c r="AK34" s="73" t="e">
        <f t="shared" si="19"/>
        <v>#DIV/0!</v>
      </c>
      <c r="AL34" s="50"/>
      <c r="AM34" s="50"/>
      <c r="AN34" s="50"/>
      <c r="AO34" s="50"/>
      <c r="AP34" s="50"/>
      <c r="AQ34" s="73" t="e">
        <f t="shared" si="20"/>
        <v>#DIV/0!</v>
      </c>
      <c r="AR34" s="50"/>
      <c r="AS34" s="50"/>
      <c r="AT34" s="50"/>
      <c r="AU34" s="50"/>
      <c r="AV34" s="50"/>
      <c r="AW34" s="73" t="e">
        <f t="shared" si="21"/>
        <v>#DIV/0!</v>
      </c>
      <c r="AX34" s="50"/>
      <c r="AY34" s="50"/>
      <c r="AZ34" s="50"/>
      <c r="BA34" s="50"/>
      <c r="BB34" s="50"/>
      <c r="BC34" s="73" t="e">
        <f t="shared" si="22"/>
        <v>#DIV/0!</v>
      </c>
      <c r="BD34" s="50"/>
      <c r="BE34" s="50"/>
      <c r="BF34" s="50"/>
      <c r="BG34" s="50"/>
      <c r="BH34" s="50"/>
      <c r="BI34" s="73" t="e">
        <f t="shared" si="23"/>
        <v>#DIV/0!</v>
      </c>
      <c r="BJ34" s="50"/>
      <c r="BK34" s="50"/>
      <c r="BL34" s="50"/>
      <c r="BM34" s="50"/>
      <c r="BN34" s="50"/>
      <c r="BO34" s="73" t="e">
        <f t="shared" si="24"/>
        <v>#DIV/0!</v>
      </c>
      <c r="BP34" s="50"/>
      <c r="BQ34" s="50"/>
      <c r="BR34" s="50"/>
      <c r="BS34" s="50"/>
      <c r="BT34" s="50"/>
      <c r="BU34" s="73" t="e">
        <f t="shared" si="25"/>
        <v>#DIV/0!</v>
      </c>
      <c r="BV34" s="74" t="e">
        <f t="shared" si="26"/>
        <v>#DIV/0!</v>
      </c>
      <c r="CH34" s="71">
        <v>8</v>
      </c>
      <c r="CI34" s="78" t="e">
        <f t="shared" si="27"/>
        <v>#DIV/0!</v>
      </c>
      <c r="CJ34" s="78" t="e">
        <f t="shared" si="28"/>
        <v>#DIV/0!</v>
      </c>
      <c r="CK34" s="78" t="e">
        <f t="shared" si="29"/>
        <v>#DIV/0!</v>
      </c>
      <c r="CL34" s="78" t="e">
        <f t="shared" si="30"/>
        <v>#DIV/0!</v>
      </c>
      <c r="CM34" s="78" t="e">
        <f t="shared" si="31"/>
        <v>#DIV/0!</v>
      </c>
      <c r="CN34" s="78" t="e">
        <f t="shared" si="32"/>
        <v>#DIV/0!</v>
      </c>
      <c r="CO34" s="78" t="e">
        <f t="shared" si="33"/>
        <v>#DIV/0!</v>
      </c>
      <c r="CP34" s="78" t="e">
        <f t="shared" si="34"/>
        <v>#DIV/0!</v>
      </c>
      <c r="CQ34" s="78" t="e">
        <f t="shared" si="35"/>
        <v>#DIV/0!</v>
      </c>
      <c r="CR34" s="78" t="e">
        <f t="shared" si="36"/>
        <v>#DIV/0!</v>
      </c>
      <c r="CS34" s="78" t="e">
        <f t="shared" si="37"/>
        <v>#DIV/0!</v>
      </c>
      <c r="CT34" s="79" t="e">
        <f t="shared" si="38"/>
        <v>#DIV/0!</v>
      </c>
      <c r="CU34" s="52"/>
      <c r="CV34" s="52"/>
      <c r="CW34" s="52"/>
    </row>
    <row r="35" spans="1:101">
      <c r="A35" s="28" t="str">
        <f t="shared" si="13"/>
        <v>Alumno 10</v>
      </c>
      <c r="B35" s="50"/>
      <c r="C35" s="50"/>
      <c r="D35" s="50"/>
      <c r="E35" s="50"/>
      <c r="F35" s="50"/>
      <c r="G35" s="73" t="e">
        <f t="shared" si="14"/>
        <v>#DIV/0!</v>
      </c>
      <c r="H35" s="50"/>
      <c r="I35" s="50"/>
      <c r="J35" s="50"/>
      <c r="K35" s="50"/>
      <c r="L35" s="50"/>
      <c r="M35" s="73" t="e">
        <f t="shared" si="15"/>
        <v>#DIV/0!</v>
      </c>
      <c r="N35" s="50"/>
      <c r="O35" s="50"/>
      <c r="P35" s="50"/>
      <c r="Q35" s="50"/>
      <c r="R35" s="50"/>
      <c r="S35" s="73" t="e">
        <f t="shared" si="16"/>
        <v>#DIV/0!</v>
      </c>
      <c r="T35" s="50"/>
      <c r="U35" s="50"/>
      <c r="V35" s="50"/>
      <c r="W35" s="50"/>
      <c r="X35" s="50"/>
      <c r="Y35" s="73" t="e">
        <f t="shared" si="17"/>
        <v>#DIV/0!</v>
      </c>
      <c r="Z35" s="50"/>
      <c r="AA35" s="50"/>
      <c r="AB35" s="50"/>
      <c r="AC35" s="50"/>
      <c r="AD35" s="50"/>
      <c r="AE35" s="73" t="e">
        <f t="shared" si="18"/>
        <v>#DIV/0!</v>
      </c>
      <c r="AF35" s="50"/>
      <c r="AG35" s="50"/>
      <c r="AH35" s="50"/>
      <c r="AI35" s="50"/>
      <c r="AJ35" s="50"/>
      <c r="AK35" s="73" t="e">
        <f t="shared" si="19"/>
        <v>#DIV/0!</v>
      </c>
      <c r="AL35" s="50"/>
      <c r="AM35" s="50"/>
      <c r="AN35" s="50"/>
      <c r="AO35" s="50"/>
      <c r="AP35" s="50"/>
      <c r="AQ35" s="73" t="e">
        <f t="shared" si="20"/>
        <v>#DIV/0!</v>
      </c>
      <c r="AR35" s="50"/>
      <c r="AS35" s="50"/>
      <c r="AT35" s="50"/>
      <c r="AU35" s="50"/>
      <c r="AV35" s="50"/>
      <c r="AW35" s="73" t="e">
        <f t="shared" si="21"/>
        <v>#DIV/0!</v>
      </c>
      <c r="AX35" s="50"/>
      <c r="AY35" s="50"/>
      <c r="AZ35" s="50"/>
      <c r="BA35" s="50"/>
      <c r="BB35" s="50"/>
      <c r="BC35" s="73" t="e">
        <f t="shared" si="22"/>
        <v>#DIV/0!</v>
      </c>
      <c r="BD35" s="50"/>
      <c r="BE35" s="50"/>
      <c r="BF35" s="50"/>
      <c r="BG35" s="50"/>
      <c r="BH35" s="50"/>
      <c r="BI35" s="73" t="e">
        <f t="shared" si="23"/>
        <v>#DIV/0!</v>
      </c>
      <c r="BJ35" s="50"/>
      <c r="BK35" s="50"/>
      <c r="BL35" s="50"/>
      <c r="BM35" s="50"/>
      <c r="BN35" s="50"/>
      <c r="BO35" s="73" t="e">
        <f t="shared" si="24"/>
        <v>#DIV/0!</v>
      </c>
      <c r="BP35" s="50"/>
      <c r="BQ35" s="50"/>
      <c r="BR35" s="50"/>
      <c r="BS35" s="50"/>
      <c r="BT35" s="50"/>
      <c r="BU35" s="73" t="e">
        <f t="shared" si="25"/>
        <v>#DIV/0!</v>
      </c>
      <c r="BV35" s="74" t="e">
        <f t="shared" si="26"/>
        <v>#DIV/0!</v>
      </c>
      <c r="CH35" s="71">
        <v>9</v>
      </c>
      <c r="CI35" s="78" t="e">
        <f t="shared" si="27"/>
        <v>#DIV/0!</v>
      </c>
      <c r="CJ35" s="78" t="e">
        <f t="shared" si="28"/>
        <v>#DIV/0!</v>
      </c>
      <c r="CK35" s="78" t="e">
        <f t="shared" si="29"/>
        <v>#DIV/0!</v>
      </c>
      <c r="CL35" s="78" t="e">
        <f t="shared" si="30"/>
        <v>#DIV/0!</v>
      </c>
      <c r="CM35" s="78" t="e">
        <f t="shared" si="31"/>
        <v>#DIV/0!</v>
      </c>
      <c r="CN35" s="78" t="e">
        <f t="shared" si="32"/>
        <v>#DIV/0!</v>
      </c>
      <c r="CO35" s="78" t="e">
        <f t="shared" si="33"/>
        <v>#DIV/0!</v>
      </c>
      <c r="CP35" s="78" t="e">
        <f t="shared" si="34"/>
        <v>#DIV/0!</v>
      </c>
      <c r="CQ35" s="78" t="e">
        <f t="shared" si="35"/>
        <v>#DIV/0!</v>
      </c>
      <c r="CR35" s="78" t="e">
        <f t="shared" si="36"/>
        <v>#DIV/0!</v>
      </c>
      <c r="CS35" s="78" t="e">
        <f t="shared" si="37"/>
        <v>#DIV/0!</v>
      </c>
      <c r="CT35" s="79" t="e">
        <f t="shared" si="38"/>
        <v>#DIV/0!</v>
      </c>
      <c r="CU35" s="52"/>
      <c r="CV35" s="52"/>
      <c r="CW35" s="52"/>
    </row>
    <row r="36" spans="1:101">
      <c r="A36" s="28" t="str">
        <f t="shared" si="13"/>
        <v>Alumno 11</v>
      </c>
      <c r="B36" s="50"/>
      <c r="C36" s="50"/>
      <c r="D36" s="50"/>
      <c r="E36" s="50"/>
      <c r="F36" s="50"/>
      <c r="G36" s="73" t="e">
        <f t="shared" si="14"/>
        <v>#DIV/0!</v>
      </c>
      <c r="H36" s="50"/>
      <c r="I36" s="50"/>
      <c r="J36" s="50"/>
      <c r="K36" s="50"/>
      <c r="L36" s="50"/>
      <c r="M36" s="73" t="e">
        <f t="shared" si="15"/>
        <v>#DIV/0!</v>
      </c>
      <c r="N36" s="50"/>
      <c r="O36" s="50"/>
      <c r="P36" s="50"/>
      <c r="Q36" s="50"/>
      <c r="R36" s="50"/>
      <c r="S36" s="73" t="e">
        <f t="shared" si="16"/>
        <v>#DIV/0!</v>
      </c>
      <c r="T36" s="50"/>
      <c r="U36" s="50"/>
      <c r="V36" s="50"/>
      <c r="W36" s="50"/>
      <c r="X36" s="50"/>
      <c r="Y36" s="73" t="e">
        <f t="shared" si="17"/>
        <v>#DIV/0!</v>
      </c>
      <c r="Z36" s="50"/>
      <c r="AA36" s="50"/>
      <c r="AB36" s="50"/>
      <c r="AC36" s="50"/>
      <c r="AD36" s="50"/>
      <c r="AE36" s="73" t="e">
        <f t="shared" si="18"/>
        <v>#DIV/0!</v>
      </c>
      <c r="AF36" s="50"/>
      <c r="AG36" s="50"/>
      <c r="AH36" s="50"/>
      <c r="AI36" s="50"/>
      <c r="AJ36" s="50"/>
      <c r="AK36" s="73" t="e">
        <f t="shared" si="19"/>
        <v>#DIV/0!</v>
      </c>
      <c r="AL36" s="50"/>
      <c r="AM36" s="50"/>
      <c r="AN36" s="50"/>
      <c r="AO36" s="50"/>
      <c r="AP36" s="50"/>
      <c r="AQ36" s="73" t="e">
        <f t="shared" si="20"/>
        <v>#DIV/0!</v>
      </c>
      <c r="AR36" s="50"/>
      <c r="AS36" s="50"/>
      <c r="AT36" s="50"/>
      <c r="AU36" s="50"/>
      <c r="AV36" s="50"/>
      <c r="AW36" s="73" t="e">
        <f t="shared" si="21"/>
        <v>#DIV/0!</v>
      </c>
      <c r="AX36" s="50"/>
      <c r="AY36" s="50"/>
      <c r="AZ36" s="50"/>
      <c r="BA36" s="50"/>
      <c r="BB36" s="50"/>
      <c r="BC36" s="73" t="e">
        <f t="shared" si="22"/>
        <v>#DIV/0!</v>
      </c>
      <c r="BD36" s="50"/>
      <c r="BE36" s="50"/>
      <c r="BF36" s="50"/>
      <c r="BG36" s="50"/>
      <c r="BH36" s="50"/>
      <c r="BI36" s="73" t="e">
        <f t="shared" si="23"/>
        <v>#DIV/0!</v>
      </c>
      <c r="BJ36" s="50"/>
      <c r="BK36" s="50"/>
      <c r="BL36" s="50"/>
      <c r="BM36" s="50"/>
      <c r="BN36" s="50"/>
      <c r="BO36" s="73" t="e">
        <f t="shared" si="24"/>
        <v>#DIV/0!</v>
      </c>
      <c r="BP36" s="50"/>
      <c r="BQ36" s="50"/>
      <c r="BR36" s="50"/>
      <c r="BS36" s="50"/>
      <c r="BT36" s="50"/>
      <c r="BU36" s="73" t="e">
        <f t="shared" si="25"/>
        <v>#DIV/0!</v>
      </c>
      <c r="BV36" s="74" t="e">
        <f t="shared" si="26"/>
        <v>#DIV/0!</v>
      </c>
      <c r="CH36" s="71">
        <v>10</v>
      </c>
      <c r="CI36" s="78" t="e">
        <f t="shared" si="27"/>
        <v>#DIV/0!</v>
      </c>
      <c r="CJ36" s="78" t="e">
        <f t="shared" si="28"/>
        <v>#DIV/0!</v>
      </c>
      <c r="CK36" s="78" t="e">
        <f t="shared" si="29"/>
        <v>#DIV/0!</v>
      </c>
      <c r="CL36" s="78" t="e">
        <f t="shared" si="30"/>
        <v>#DIV/0!</v>
      </c>
      <c r="CM36" s="78" t="e">
        <f t="shared" si="31"/>
        <v>#DIV/0!</v>
      </c>
      <c r="CN36" s="78" t="e">
        <f t="shared" si="32"/>
        <v>#DIV/0!</v>
      </c>
      <c r="CO36" s="78" t="e">
        <f t="shared" si="33"/>
        <v>#DIV/0!</v>
      </c>
      <c r="CP36" s="78" t="e">
        <f t="shared" si="34"/>
        <v>#DIV/0!</v>
      </c>
      <c r="CQ36" s="78" t="e">
        <f t="shared" si="35"/>
        <v>#DIV/0!</v>
      </c>
      <c r="CR36" s="78" t="e">
        <f t="shared" si="36"/>
        <v>#DIV/0!</v>
      </c>
      <c r="CS36" s="78" t="e">
        <f t="shared" si="37"/>
        <v>#DIV/0!</v>
      </c>
      <c r="CT36" s="79" t="e">
        <f t="shared" si="38"/>
        <v>#DIV/0!</v>
      </c>
      <c r="CU36" s="52"/>
      <c r="CV36" s="52"/>
      <c r="CW36" s="52"/>
    </row>
    <row r="37" spans="1:101">
      <c r="A37" s="28" t="str">
        <f t="shared" si="13"/>
        <v>Alumno 12</v>
      </c>
      <c r="B37" s="50"/>
      <c r="C37" s="50"/>
      <c r="D37" s="50"/>
      <c r="E37" s="50"/>
      <c r="F37" s="50"/>
      <c r="G37" s="73" t="e">
        <f t="shared" si="14"/>
        <v>#DIV/0!</v>
      </c>
      <c r="H37" s="50"/>
      <c r="I37" s="50"/>
      <c r="J37" s="50"/>
      <c r="K37" s="50"/>
      <c r="L37" s="50"/>
      <c r="M37" s="73" t="e">
        <f t="shared" si="15"/>
        <v>#DIV/0!</v>
      </c>
      <c r="N37" s="50"/>
      <c r="O37" s="50"/>
      <c r="P37" s="50"/>
      <c r="Q37" s="50"/>
      <c r="R37" s="50"/>
      <c r="S37" s="73" t="e">
        <f t="shared" si="16"/>
        <v>#DIV/0!</v>
      </c>
      <c r="T37" s="50"/>
      <c r="U37" s="50"/>
      <c r="V37" s="50"/>
      <c r="W37" s="50"/>
      <c r="X37" s="50"/>
      <c r="Y37" s="73" t="e">
        <f t="shared" si="17"/>
        <v>#DIV/0!</v>
      </c>
      <c r="Z37" s="50"/>
      <c r="AA37" s="50"/>
      <c r="AB37" s="50"/>
      <c r="AC37" s="50"/>
      <c r="AD37" s="50"/>
      <c r="AE37" s="73" t="e">
        <f t="shared" si="18"/>
        <v>#DIV/0!</v>
      </c>
      <c r="AF37" s="50"/>
      <c r="AG37" s="50"/>
      <c r="AH37" s="50"/>
      <c r="AI37" s="50"/>
      <c r="AJ37" s="50"/>
      <c r="AK37" s="73" t="e">
        <f t="shared" si="19"/>
        <v>#DIV/0!</v>
      </c>
      <c r="AL37" s="50"/>
      <c r="AM37" s="50"/>
      <c r="AN37" s="50"/>
      <c r="AO37" s="50"/>
      <c r="AP37" s="50"/>
      <c r="AQ37" s="73" t="e">
        <f t="shared" si="20"/>
        <v>#DIV/0!</v>
      </c>
      <c r="AR37" s="50"/>
      <c r="AS37" s="50"/>
      <c r="AT37" s="50"/>
      <c r="AU37" s="50"/>
      <c r="AV37" s="50"/>
      <c r="AW37" s="73" t="e">
        <f t="shared" si="21"/>
        <v>#DIV/0!</v>
      </c>
      <c r="AX37" s="50"/>
      <c r="AY37" s="50"/>
      <c r="AZ37" s="50"/>
      <c r="BA37" s="50"/>
      <c r="BB37" s="50"/>
      <c r="BC37" s="73" t="e">
        <f t="shared" si="22"/>
        <v>#DIV/0!</v>
      </c>
      <c r="BD37" s="50"/>
      <c r="BE37" s="50"/>
      <c r="BF37" s="50"/>
      <c r="BG37" s="50"/>
      <c r="BH37" s="50"/>
      <c r="BI37" s="73" t="e">
        <f t="shared" si="23"/>
        <v>#DIV/0!</v>
      </c>
      <c r="BJ37" s="50"/>
      <c r="BK37" s="50"/>
      <c r="BL37" s="50"/>
      <c r="BM37" s="50"/>
      <c r="BN37" s="50"/>
      <c r="BO37" s="73" t="e">
        <f t="shared" si="24"/>
        <v>#DIV/0!</v>
      </c>
      <c r="BP37" s="50"/>
      <c r="BQ37" s="50"/>
      <c r="BR37" s="50"/>
      <c r="BS37" s="50"/>
      <c r="BT37" s="50"/>
      <c r="BU37" s="73" t="e">
        <f t="shared" si="25"/>
        <v>#DIV/0!</v>
      </c>
      <c r="BV37" s="74" t="e">
        <f t="shared" si="26"/>
        <v>#DIV/0!</v>
      </c>
      <c r="CH37" s="71">
        <v>11</v>
      </c>
      <c r="CI37" s="78" t="e">
        <f t="shared" si="27"/>
        <v>#DIV/0!</v>
      </c>
      <c r="CJ37" s="78" t="e">
        <f t="shared" si="28"/>
        <v>#DIV/0!</v>
      </c>
      <c r="CK37" s="78" t="e">
        <f t="shared" si="29"/>
        <v>#DIV/0!</v>
      </c>
      <c r="CL37" s="78" t="e">
        <f t="shared" si="30"/>
        <v>#DIV/0!</v>
      </c>
      <c r="CM37" s="78" t="e">
        <f t="shared" si="31"/>
        <v>#DIV/0!</v>
      </c>
      <c r="CN37" s="78" t="e">
        <f t="shared" si="32"/>
        <v>#DIV/0!</v>
      </c>
      <c r="CO37" s="78" t="e">
        <f t="shared" si="33"/>
        <v>#DIV/0!</v>
      </c>
      <c r="CP37" s="78" t="e">
        <f t="shared" si="34"/>
        <v>#DIV/0!</v>
      </c>
      <c r="CQ37" s="78" t="e">
        <f t="shared" si="35"/>
        <v>#DIV/0!</v>
      </c>
      <c r="CR37" s="78" t="e">
        <f t="shared" si="36"/>
        <v>#DIV/0!</v>
      </c>
      <c r="CS37" s="78" t="e">
        <f t="shared" si="37"/>
        <v>#DIV/0!</v>
      </c>
      <c r="CT37" s="79" t="e">
        <f t="shared" si="38"/>
        <v>#DIV/0!</v>
      </c>
      <c r="CU37" s="52"/>
      <c r="CV37" s="52"/>
      <c r="CW37" s="52"/>
    </row>
    <row r="38" spans="1:101">
      <c r="A38" s="28" t="str">
        <f t="shared" si="13"/>
        <v>Alumno 13</v>
      </c>
      <c r="B38" s="50"/>
      <c r="C38" s="50"/>
      <c r="D38" s="50"/>
      <c r="E38" s="50"/>
      <c r="F38" s="50"/>
      <c r="G38" s="73" t="e">
        <f t="shared" si="14"/>
        <v>#DIV/0!</v>
      </c>
      <c r="H38" s="50"/>
      <c r="I38" s="50"/>
      <c r="J38" s="50"/>
      <c r="K38" s="50"/>
      <c r="L38" s="50"/>
      <c r="M38" s="73" t="e">
        <f t="shared" si="15"/>
        <v>#DIV/0!</v>
      </c>
      <c r="N38" s="50"/>
      <c r="O38" s="50"/>
      <c r="P38" s="50"/>
      <c r="Q38" s="50"/>
      <c r="R38" s="50"/>
      <c r="S38" s="73" t="e">
        <f t="shared" si="16"/>
        <v>#DIV/0!</v>
      </c>
      <c r="T38" s="50"/>
      <c r="U38" s="50"/>
      <c r="V38" s="50"/>
      <c r="W38" s="50"/>
      <c r="X38" s="50"/>
      <c r="Y38" s="73" t="e">
        <f t="shared" si="17"/>
        <v>#DIV/0!</v>
      </c>
      <c r="Z38" s="50"/>
      <c r="AA38" s="50"/>
      <c r="AB38" s="50"/>
      <c r="AC38" s="50"/>
      <c r="AD38" s="50"/>
      <c r="AE38" s="73" t="e">
        <f t="shared" si="18"/>
        <v>#DIV/0!</v>
      </c>
      <c r="AF38" s="50"/>
      <c r="AG38" s="50"/>
      <c r="AH38" s="50"/>
      <c r="AI38" s="50"/>
      <c r="AJ38" s="50"/>
      <c r="AK38" s="73" t="e">
        <f t="shared" si="19"/>
        <v>#DIV/0!</v>
      </c>
      <c r="AL38" s="50"/>
      <c r="AM38" s="50"/>
      <c r="AN38" s="50"/>
      <c r="AO38" s="50"/>
      <c r="AP38" s="50"/>
      <c r="AQ38" s="73" t="e">
        <f t="shared" si="20"/>
        <v>#DIV/0!</v>
      </c>
      <c r="AR38" s="50"/>
      <c r="AS38" s="50"/>
      <c r="AT38" s="50"/>
      <c r="AU38" s="50"/>
      <c r="AV38" s="50"/>
      <c r="AW38" s="73" t="e">
        <f t="shared" si="21"/>
        <v>#DIV/0!</v>
      </c>
      <c r="AX38" s="50"/>
      <c r="AY38" s="50"/>
      <c r="AZ38" s="50"/>
      <c r="BA38" s="50"/>
      <c r="BB38" s="50"/>
      <c r="BC38" s="73" t="e">
        <f t="shared" si="22"/>
        <v>#DIV/0!</v>
      </c>
      <c r="BD38" s="50"/>
      <c r="BE38" s="50"/>
      <c r="BF38" s="50"/>
      <c r="BG38" s="50"/>
      <c r="BH38" s="50"/>
      <c r="BI38" s="73" t="e">
        <f t="shared" si="23"/>
        <v>#DIV/0!</v>
      </c>
      <c r="BJ38" s="50"/>
      <c r="BK38" s="50"/>
      <c r="BL38" s="50"/>
      <c r="BM38" s="50"/>
      <c r="BN38" s="50"/>
      <c r="BO38" s="73" t="e">
        <f t="shared" si="24"/>
        <v>#DIV/0!</v>
      </c>
      <c r="BP38" s="50"/>
      <c r="BQ38" s="50"/>
      <c r="BR38" s="50"/>
      <c r="BS38" s="50"/>
      <c r="BT38" s="50"/>
      <c r="BU38" s="73" t="e">
        <f t="shared" si="25"/>
        <v>#DIV/0!</v>
      </c>
      <c r="BV38" s="74" t="e">
        <f t="shared" si="26"/>
        <v>#DIV/0!</v>
      </c>
      <c r="CH38" s="71">
        <v>12</v>
      </c>
      <c r="CI38" s="78" t="e">
        <f t="shared" si="27"/>
        <v>#DIV/0!</v>
      </c>
      <c r="CJ38" s="78" t="e">
        <f t="shared" si="28"/>
        <v>#DIV/0!</v>
      </c>
      <c r="CK38" s="78" t="e">
        <f t="shared" si="29"/>
        <v>#DIV/0!</v>
      </c>
      <c r="CL38" s="78" t="e">
        <f t="shared" si="30"/>
        <v>#DIV/0!</v>
      </c>
      <c r="CM38" s="78" t="e">
        <f t="shared" si="31"/>
        <v>#DIV/0!</v>
      </c>
      <c r="CN38" s="78" t="e">
        <f t="shared" si="32"/>
        <v>#DIV/0!</v>
      </c>
      <c r="CO38" s="78" t="e">
        <f t="shared" si="33"/>
        <v>#DIV/0!</v>
      </c>
      <c r="CP38" s="78" t="e">
        <f t="shared" si="34"/>
        <v>#DIV/0!</v>
      </c>
      <c r="CQ38" s="78" t="e">
        <f t="shared" si="35"/>
        <v>#DIV/0!</v>
      </c>
      <c r="CR38" s="78" t="e">
        <f t="shared" si="36"/>
        <v>#DIV/0!</v>
      </c>
      <c r="CS38" s="78" t="e">
        <f t="shared" si="37"/>
        <v>#DIV/0!</v>
      </c>
      <c r="CT38" s="79" t="e">
        <f t="shared" si="38"/>
        <v>#DIV/0!</v>
      </c>
      <c r="CU38" s="52"/>
      <c r="CV38" s="52"/>
      <c r="CW38" s="52"/>
    </row>
    <row r="39" spans="1:101">
      <c r="A39" s="28" t="str">
        <f t="shared" si="13"/>
        <v>Alumno 14</v>
      </c>
      <c r="B39" s="50"/>
      <c r="C39" s="50"/>
      <c r="D39" s="50"/>
      <c r="E39" s="50"/>
      <c r="F39" s="50"/>
      <c r="G39" s="73" t="e">
        <f t="shared" si="14"/>
        <v>#DIV/0!</v>
      </c>
      <c r="H39" s="50"/>
      <c r="I39" s="50"/>
      <c r="J39" s="50"/>
      <c r="K39" s="50"/>
      <c r="L39" s="50"/>
      <c r="M39" s="73" t="e">
        <f t="shared" si="15"/>
        <v>#DIV/0!</v>
      </c>
      <c r="N39" s="50"/>
      <c r="O39" s="50"/>
      <c r="P39" s="50"/>
      <c r="Q39" s="50"/>
      <c r="R39" s="50"/>
      <c r="S39" s="73" t="e">
        <f t="shared" si="16"/>
        <v>#DIV/0!</v>
      </c>
      <c r="T39" s="50"/>
      <c r="U39" s="50"/>
      <c r="V39" s="50"/>
      <c r="W39" s="50"/>
      <c r="X39" s="50"/>
      <c r="Y39" s="73" t="e">
        <f t="shared" si="17"/>
        <v>#DIV/0!</v>
      </c>
      <c r="Z39" s="50"/>
      <c r="AA39" s="50"/>
      <c r="AB39" s="50"/>
      <c r="AC39" s="50"/>
      <c r="AD39" s="50"/>
      <c r="AE39" s="73" t="e">
        <f t="shared" si="18"/>
        <v>#DIV/0!</v>
      </c>
      <c r="AF39" s="50"/>
      <c r="AG39" s="50"/>
      <c r="AH39" s="50"/>
      <c r="AI39" s="50"/>
      <c r="AJ39" s="50"/>
      <c r="AK39" s="73" t="e">
        <f t="shared" si="19"/>
        <v>#DIV/0!</v>
      </c>
      <c r="AL39" s="50"/>
      <c r="AM39" s="50"/>
      <c r="AN39" s="50"/>
      <c r="AO39" s="50"/>
      <c r="AP39" s="50"/>
      <c r="AQ39" s="73" t="e">
        <f t="shared" si="20"/>
        <v>#DIV/0!</v>
      </c>
      <c r="AR39" s="50"/>
      <c r="AS39" s="50"/>
      <c r="AT39" s="50"/>
      <c r="AU39" s="50"/>
      <c r="AV39" s="50"/>
      <c r="AW39" s="73" t="e">
        <f t="shared" si="21"/>
        <v>#DIV/0!</v>
      </c>
      <c r="AX39" s="50"/>
      <c r="AY39" s="50"/>
      <c r="AZ39" s="50"/>
      <c r="BA39" s="50"/>
      <c r="BB39" s="50"/>
      <c r="BC39" s="73" t="e">
        <f t="shared" si="22"/>
        <v>#DIV/0!</v>
      </c>
      <c r="BD39" s="50"/>
      <c r="BE39" s="50"/>
      <c r="BF39" s="50"/>
      <c r="BG39" s="50"/>
      <c r="BH39" s="50"/>
      <c r="BI39" s="73" t="e">
        <f t="shared" si="23"/>
        <v>#DIV/0!</v>
      </c>
      <c r="BJ39" s="50"/>
      <c r="BK39" s="50"/>
      <c r="BL39" s="50"/>
      <c r="BM39" s="50"/>
      <c r="BN39" s="50"/>
      <c r="BO39" s="73" t="e">
        <f t="shared" si="24"/>
        <v>#DIV/0!</v>
      </c>
      <c r="BP39" s="50"/>
      <c r="BQ39" s="50"/>
      <c r="BR39" s="50"/>
      <c r="BS39" s="50"/>
      <c r="BT39" s="50"/>
      <c r="BU39" s="73" t="e">
        <f t="shared" si="25"/>
        <v>#DIV/0!</v>
      </c>
      <c r="BV39" s="74" t="e">
        <f t="shared" si="26"/>
        <v>#DIV/0!</v>
      </c>
      <c r="CH39" s="71">
        <v>13</v>
      </c>
      <c r="CI39" s="78" t="e">
        <f t="shared" si="27"/>
        <v>#DIV/0!</v>
      </c>
      <c r="CJ39" s="78" t="e">
        <f t="shared" si="28"/>
        <v>#DIV/0!</v>
      </c>
      <c r="CK39" s="78" t="e">
        <f t="shared" si="29"/>
        <v>#DIV/0!</v>
      </c>
      <c r="CL39" s="78" t="e">
        <f t="shared" si="30"/>
        <v>#DIV/0!</v>
      </c>
      <c r="CM39" s="78" t="e">
        <f t="shared" si="31"/>
        <v>#DIV/0!</v>
      </c>
      <c r="CN39" s="78" t="e">
        <f t="shared" si="32"/>
        <v>#DIV/0!</v>
      </c>
      <c r="CO39" s="78" t="e">
        <f t="shared" si="33"/>
        <v>#DIV/0!</v>
      </c>
      <c r="CP39" s="78" t="e">
        <f t="shared" si="34"/>
        <v>#DIV/0!</v>
      </c>
      <c r="CQ39" s="78" t="e">
        <f t="shared" si="35"/>
        <v>#DIV/0!</v>
      </c>
      <c r="CR39" s="78" t="e">
        <f t="shared" si="36"/>
        <v>#DIV/0!</v>
      </c>
      <c r="CS39" s="78" t="e">
        <f t="shared" si="37"/>
        <v>#DIV/0!</v>
      </c>
      <c r="CT39" s="79" t="e">
        <f t="shared" si="38"/>
        <v>#DIV/0!</v>
      </c>
      <c r="CU39" s="52"/>
      <c r="CV39" s="52"/>
      <c r="CW39" s="52"/>
    </row>
    <row r="40" spans="1:101">
      <c r="A40" s="28" t="str">
        <f t="shared" si="13"/>
        <v>Alumno 15</v>
      </c>
      <c r="B40" s="50"/>
      <c r="C40" s="50"/>
      <c r="D40" s="50"/>
      <c r="E40" s="50"/>
      <c r="F40" s="50"/>
      <c r="G40" s="73" t="e">
        <f t="shared" si="14"/>
        <v>#DIV/0!</v>
      </c>
      <c r="H40" s="50"/>
      <c r="I40" s="50"/>
      <c r="J40" s="50"/>
      <c r="K40" s="50"/>
      <c r="L40" s="50"/>
      <c r="M40" s="73" t="e">
        <f t="shared" si="15"/>
        <v>#DIV/0!</v>
      </c>
      <c r="N40" s="50"/>
      <c r="O40" s="50"/>
      <c r="P40" s="50"/>
      <c r="Q40" s="50"/>
      <c r="R40" s="50"/>
      <c r="S40" s="73" t="e">
        <f t="shared" si="16"/>
        <v>#DIV/0!</v>
      </c>
      <c r="T40" s="50"/>
      <c r="U40" s="50"/>
      <c r="V40" s="50"/>
      <c r="W40" s="50"/>
      <c r="X40" s="50"/>
      <c r="Y40" s="73" t="e">
        <f t="shared" si="17"/>
        <v>#DIV/0!</v>
      </c>
      <c r="Z40" s="50"/>
      <c r="AA40" s="50"/>
      <c r="AB40" s="50"/>
      <c r="AC40" s="50"/>
      <c r="AD40" s="50"/>
      <c r="AE40" s="73" t="e">
        <f t="shared" si="18"/>
        <v>#DIV/0!</v>
      </c>
      <c r="AF40" s="50"/>
      <c r="AG40" s="50"/>
      <c r="AH40" s="50"/>
      <c r="AI40" s="50"/>
      <c r="AJ40" s="50"/>
      <c r="AK40" s="73" t="e">
        <f t="shared" si="19"/>
        <v>#DIV/0!</v>
      </c>
      <c r="AL40" s="50"/>
      <c r="AM40" s="50"/>
      <c r="AN40" s="50"/>
      <c r="AO40" s="50"/>
      <c r="AP40" s="50"/>
      <c r="AQ40" s="73" t="e">
        <f t="shared" si="20"/>
        <v>#DIV/0!</v>
      </c>
      <c r="AR40" s="50"/>
      <c r="AS40" s="50"/>
      <c r="AT40" s="50"/>
      <c r="AU40" s="50"/>
      <c r="AV40" s="50"/>
      <c r="AW40" s="73" t="e">
        <f t="shared" si="21"/>
        <v>#DIV/0!</v>
      </c>
      <c r="AX40" s="50"/>
      <c r="AY40" s="50"/>
      <c r="AZ40" s="50"/>
      <c r="BA40" s="50"/>
      <c r="BB40" s="50"/>
      <c r="BC40" s="73" t="e">
        <f t="shared" si="22"/>
        <v>#DIV/0!</v>
      </c>
      <c r="BD40" s="50"/>
      <c r="BE40" s="50"/>
      <c r="BF40" s="50"/>
      <c r="BG40" s="50"/>
      <c r="BH40" s="50"/>
      <c r="BI40" s="73" t="e">
        <f t="shared" si="23"/>
        <v>#DIV/0!</v>
      </c>
      <c r="BJ40" s="50"/>
      <c r="BK40" s="50"/>
      <c r="BL40" s="50"/>
      <c r="BM40" s="50"/>
      <c r="BN40" s="50"/>
      <c r="BO40" s="73" t="e">
        <f t="shared" si="24"/>
        <v>#DIV/0!</v>
      </c>
      <c r="BP40" s="50"/>
      <c r="BQ40" s="50"/>
      <c r="BR40" s="50"/>
      <c r="BS40" s="50"/>
      <c r="BT40" s="50"/>
      <c r="BU40" s="73" t="e">
        <f t="shared" si="25"/>
        <v>#DIV/0!</v>
      </c>
      <c r="BV40" s="74" t="e">
        <f t="shared" si="26"/>
        <v>#DIV/0!</v>
      </c>
      <c r="CH40" s="71">
        <v>14</v>
      </c>
      <c r="CI40" s="78" t="e">
        <f t="shared" si="27"/>
        <v>#DIV/0!</v>
      </c>
      <c r="CJ40" s="78" t="e">
        <f t="shared" si="28"/>
        <v>#DIV/0!</v>
      </c>
      <c r="CK40" s="78" t="e">
        <f t="shared" si="29"/>
        <v>#DIV/0!</v>
      </c>
      <c r="CL40" s="78" t="e">
        <f t="shared" si="30"/>
        <v>#DIV/0!</v>
      </c>
      <c r="CM40" s="78" t="e">
        <f t="shared" si="31"/>
        <v>#DIV/0!</v>
      </c>
      <c r="CN40" s="78" t="e">
        <f t="shared" si="32"/>
        <v>#DIV/0!</v>
      </c>
      <c r="CO40" s="78" t="e">
        <f t="shared" si="33"/>
        <v>#DIV/0!</v>
      </c>
      <c r="CP40" s="78" t="e">
        <f t="shared" si="34"/>
        <v>#DIV/0!</v>
      </c>
      <c r="CQ40" s="78" t="e">
        <f t="shared" si="35"/>
        <v>#DIV/0!</v>
      </c>
      <c r="CR40" s="78" t="e">
        <f t="shared" si="36"/>
        <v>#DIV/0!</v>
      </c>
      <c r="CS40" s="78" t="e">
        <f t="shared" si="37"/>
        <v>#DIV/0!</v>
      </c>
      <c r="CT40" s="79" t="e">
        <f t="shared" si="38"/>
        <v>#DIV/0!</v>
      </c>
      <c r="CU40" s="52"/>
      <c r="CV40" s="52"/>
      <c r="CW40" s="52"/>
    </row>
    <row r="41" spans="1:101">
      <c r="A41" s="28" t="str">
        <f t="shared" si="13"/>
        <v>Alumno 16</v>
      </c>
      <c r="B41" s="50"/>
      <c r="C41" s="50"/>
      <c r="D41" s="50"/>
      <c r="E41" s="50"/>
      <c r="F41" s="50"/>
      <c r="G41" s="73" t="e">
        <f t="shared" si="14"/>
        <v>#DIV/0!</v>
      </c>
      <c r="H41" s="50"/>
      <c r="I41" s="50"/>
      <c r="J41" s="50"/>
      <c r="K41" s="50"/>
      <c r="L41" s="50"/>
      <c r="M41" s="73" t="e">
        <f t="shared" si="15"/>
        <v>#DIV/0!</v>
      </c>
      <c r="N41" s="50"/>
      <c r="O41" s="50"/>
      <c r="P41" s="50"/>
      <c r="Q41" s="50"/>
      <c r="R41" s="50"/>
      <c r="S41" s="73" t="e">
        <f t="shared" si="16"/>
        <v>#DIV/0!</v>
      </c>
      <c r="T41" s="50"/>
      <c r="U41" s="50"/>
      <c r="V41" s="50"/>
      <c r="W41" s="50"/>
      <c r="X41" s="50"/>
      <c r="Y41" s="73" t="e">
        <f t="shared" si="17"/>
        <v>#DIV/0!</v>
      </c>
      <c r="Z41" s="50"/>
      <c r="AA41" s="50"/>
      <c r="AB41" s="50"/>
      <c r="AC41" s="50"/>
      <c r="AD41" s="50"/>
      <c r="AE41" s="73" t="e">
        <f t="shared" si="18"/>
        <v>#DIV/0!</v>
      </c>
      <c r="AF41" s="50"/>
      <c r="AG41" s="50"/>
      <c r="AH41" s="50"/>
      <c r="AI41" s="50"/>
      <c r="AJ41" s="50"/>
      <c r="AK41" s="73" t="e">
        <f t="shared" si="19"/>
        <v>#DIV/0!</v>
      </c>
      <c r="AL41" s="50"/>
      <c r="AM41" s="50"/>
      <c r="AN41" s="50"/>
      <c r="AO41" s="50"/>
      <c r="AP41" s="50"/>
      <c r="AQ41" s="73" t="e">
        <f t="shared" si="20"/>
        <v>#DIV/0!</v>
      </c>
      <c r="AR41" s="50"/>
      <c r="AS41" s="50"/>
      <c r="AT41" s="50"/>
      <c r="AU41" s="50"/>
      <c r="AV41" s="50"/>
      <c r="AW41" s="73" t="e">
        <f t="shared" si="21"/>
        <v>#DIV/0!</v>
      </c>
      <c r="AX41" s="50"/>
      <c r="AY41" s="50"/>
      <c r="AZ41" s="50"/>
      <c r="BA41" s="50"/>
      <c r="BB41" s="50"/>
      <c r="BC41" s="73" t="e">
        <f t="shared" si="22"/>
        <v>#DIV/0!</v>
      </c>
      <c r="BD41" s="50"/>
      <c r="BE41" s="50"/>
      <c r="BF41" s="50"/>
      <c r="BG41" s="50"/>
      <c r="BH41" s="50"/>
      <c r="BI41" s="73" t="e">
        <f t="shared" si="23"/>
        <v>#DIV/0!</v>
      </c>
      <c r="BJ41" s="50"/>
      <c r="BK41" s="50"/>
      <c r="BL41" s="50"/>
      <c r="BM41" s="50"/>
      <c r="BN41" s="50"/>
      <c r="BO41" s="73" t="e">
        <f t="shared" si="24"/>
        <v>#DIV/0!</v>
      </c>
      <c r="BP41" s="50"/>
      <c r="BQ41" s="50"/>
      <c r="BR41" s="50"/>
      <c r="BS41" s="50"/>
      <c r="BT41" s="50"/>
      <c r="BU41" s="73" t="e">
        <f t="shared" si="25"/>
        <v>#DIV/0!</v>
      </c>
      <c r="BV41" s="74" t="e">
        <f t="shared" si="26"/>
        <v>#DIV/0!</v>
      </c>
      <c r="CH41" s="71">
        <v>15</v>
      </c>
      <c r="CI41" s="78" t="e">
        <f t="shared" si="27"/>
        <v>#DIV/0!</v>
      </c>
      <c r="CJ41" s="78" t="e">
        <f t="shared" si="28"/>
        <v>#DIV/0!</v>
      </c>
      <c r="CK41" s="78" t="e">
        <f t="shared" si="29"/>
        <v>#DIV/0!</v>
      </c>
      <c r="CL41" s="78" t="e">
        <f t="shared" si="30"/>
        <v>#DIV/0!</v>
      </c>
      <c r="CM41" s="78" t="e">
        <f t="shared" si="31"/>
        <v>#DIV/0!</v>
      </c>
      <c r="CN41" s="78" t="e">
        <f t="shared" si="32"/>
        <v>#DIV/0!</v>
      </c>
      <c r="CO41" s="78" t="e">
        <f t="shared" si="33"/>
        <v>#DIV/0!</v>
      </c>
      <c r="CP41" s="78" t="e">
        <f t="shared" si="34"/>
        <v>#DIV/0!</v>
      </c>
      <c r="CQ41" s="78" t="e">
        <f t="shared" si="35"/>
        <v>#DIV/0!</v>
      </c>
      <c r="CR41" s="78" t="e">
        <f t="shared" si="36"/>
        <v>#DIV/0!</v>
      </c>
      <c r="CS41" s="78" t="e">
        <f t="shared" si="37"/>
        <v>#DIV/0!</v>
      </c>
      <c r="CT41" s="79" t="e">
        <f t="shared" si="38"/>
        <v>#DIV/0!</v>
      </c>
      <c r="CU41" s="52"/>
      <c r="CV41" s="52"/>
      <c r="CW41" s="52"/>
    </row>
    <row r="42" spans="1:101">
      <c r="A42" s="28" t="str">
        <f t="shared" si="13"/>
        <v>Alumno 17</v>
      </c>
      <c r="B42" s="50"/>
      <c r="C42" s="50"/>
      <c r="D42" s="50"/>
      <c r="E42" s="50"/>
      <c r="F42" s="50"/>
      <c r="G42" s="73" t="e">
        <f t="shared" si="14"/>
        <v>#DIV/0!</v>
      </c>
      <c r="H42" s="50"/>
      <c r="I42" s="50"/>
      <c r="J42" s="50"/>
      <c r="K42" s="50"/>
      <c r="L42" s="50"/>
      <c r="M42" s="73" t="e">
        <f t="shared" si="15"/>
        <v>#DIV/0!</v>
      </c>
      <c r="N42" s="50"/>
      <c r="O42" s="50"/>
      <c r="P42" s="50"/>
      <c r="Q42" s="50"/>
      <c r="R42" s="50"/>
      <c r="S42" s="73" t="e">
        <f t="shared" si="16"/>
        <v>#DIV/0!</v>
      </c>
      <c r="T42" s="50"/>
      <c r="U42" s="50"/>
      <c r="V42" s="50"/>
      <c r="W42" s="50"/>
      <c r="X42" s="50"/>
      <c r="Y42" s="73" t="e">
        <f t="shared" si="17"/>
        <v>#DIV/0!</v>
      </c>
      <c r="Z42" s="50"/>
      <c r="AA42" s="50"/>
      <c r="AB42" s="50"/>
      <c r="AC42" s="50"/>
      <c r="AD42" s="50"/>
      <c r="AE42" s="73" t="e">
        <f t="shared" si="18"/>
        <v>#DIV/0!</v>
      </c>
      <c r="AF42" s="50"/>
      <c r="AG42" s="50"/>
      <c r="AH42" s="50"/>
      <c r="AI42" s="50"/>
      <c r="AJ42" s="50"/>
      <c r="AK42" s="73" t="e">
        <f t="shared" si="19"/>
        <v>#DIV/0!</v>
      </c>
      <c r="AL42" s="50"/>
      <c r="AM42" s="50"/>
      <c r="AN42" s="50"/>
      <c r="AO42" s="50"/>
      <c r="AP42" s="50"/>
      <c r="AQ42" s="73" t="e">
        <f t="shared" si="20"/>
        <v>#DIV/0!</v>
      </c>
      <c r="AR42" s="50"/>
      <c r="AS42" s="50"/>
      <c r="AT42" s="50"/>
      <c r="AU42" s="50"/>
      <c r="AV42" s="50"/>
      <c r="AW42" s="73" t="e">
        <f t="shared" si="21"/>
        <v>#DIV/0!</v>
      </c>
      <c r="AX42" s="50"/>
      <c r="AY42" s="50"/>
      <c r="AZ42" s="50"/>
      <c r="BA42" s="50"/>
      <c r="BB42" s="50"/>
      <c r="BC42" s="73" t="e">
        <f t="shared" si="22"/>
        <v>#DIV/0!</v>
      </c>
      <c r="BD42" s="50"/>
      <c r="BE42" s="50"/>
      <c r="BF42" s="50"/>
      <c r="BG42" s="50"/>
      <c r="BH42" s="50"/>
      <c r="BI42" s="73" t="e">
        <f t="shared" si="23"/>
        <v>#DIV/0!</v>
      </c>
      <c r="BJ42" s="50"/>
      <c r="BK42" s="50"/>
      <c r="BL42" s="50"/>
      <c r="BM42" s="50"/>
      <c r="BN42" s="50"/>
      <c r="BO42" s="73" t="e">
        <f t="shared" si="24"/>
        <v>#DIV/0!</v>
      </c>
      <c r="BP42" s="50"/>
      <c r="BQ42" s="50"/>
      <c r="BR42" s="50"/>
      <c r="BS42" s="50"/>
      <c r="BT42" s="50"/>
      <c r="BU42" s="73" t="e">
        <f t="shared" si="25"/>
        <v>#DIV/0!</v>
      </c>
      <c r="BV42" s="74" t="e">
        <f t="shared" si="26"/>
        <v>#DIV/0!</v>
      </c>
      <c r="CH42" s="71">
        <v>16</v>
      </c>
      <c r="CI42" s="78" t="e">
        <f t="shared" si="27"/>
        <v>#DIV/0!</v>
      </c>
      <c r="CJ42" s="78" t="e">
        <f t="shared" si="28"/>
        <v>#DIV/0!</v>
      </c>
      <c r="CK42" s="78" t="e">
        <f t="shared" si="29"/>
        <v>#DIV/0!</v>
      </c>
      <c r="CL42" s="78" t="e">
        <f t="shared" si="30"/>
        <v>#DIV/0!</v>
      </c>
      <c r="CM42" s="78" t="e">
        <f t="shared" si="31"/>
        <v>#DIV/0!</v>
      </c>
      <c r="CN42" s="78" t="e">
        <f t="shared" si="32"/>
        <v>#DIV/0!</v>
      </c>
      <c r="CO42" s="78" t="e">
        <f t="shared" si="33"/>
        <v>#DIV/0!</v>
      </c>
      <c r="CP42" s="78" t="e">
        <f t="shared" si="34"/>
        <v>#DIV/0!</v>
      </c>
      <c r="CQ42" s="78" t="e">
        <f t="shared" si="35"/>
        <v>#DIV/0!</v>
      </c>
      <c r="CR42" s="78" t="e">
        <f t="shared" si="36"/>
        <v>#DIV/0!</v>
      </c>
      <c r="CS42" s="78" t="e">
        <f t="shared" si="37"/>
        <v>#DIV/0!</v>
      </c>
      <c r="CT42" s="79" t="e">
        <f t="shared" si="38"/>
        <v>#DIV/0!</v>
      </c>
      <c r="CU42" s="52"/>
      <c r="CV42" s="52"/>
      <c r="CW42" s="52"/>
    </row>
    <row r="43" spans="1:101">
      <c r="A43" s="28" t="str">
        <f t="shared" si="13"/>
        <v>Alumno 18</v>
      </c>
      <c r="B43" s="50"/>
      <c r="C43" s="50"/>
      <c r="D43" s="50"/>
      <c r="E43" s="50"/>
      <c r="F43" s="50"/>
      <c r="G43" s="73" t="e">
        <f t="shared" si="14"/>
        <v>#DIV/0!</v>
      </c>
      <c r="H43" s="50"/>
      <c r="I43" s="50"/>
      <c r="J43" s="50"/>
      <c r="K43" s="50"/>
      <c r="L43" s="50"/>
      <c r="M43" s="73" t="e">
        <f t="shared" si="15"/>
        <v>#DIV/0!</v>
      </c>
      <c r="N43" s="50"/>
      <c r="O43" s="50"/>
      <c r="P43" s="50"/>
      <c r="Q43" s="50"/>
      <c r="R43" s="50"/>
      <c r="S43" s="73" t="e">
        <f t="shared" si="16"/>
        <v>#DIV/0!</v>
      </c>
      <c r="T43" s="50"/>
      <c r="U43" s="50"/>
      <c r="V43" s="50"/>
      <c r="W43" s="50"/>
      <c r="X43" s="50"/>
      <c r="Y43" s="73" t="e">
        <f t="shared" si="17"/>
        <v>#DIV/0!</v>
      </c>
      <c r="Z43" s="50"/>
      <c r="AA43" s="50"/>
      <c r="AB43" s="50"/>
      <c r="AC43" s="50"/>
      <c r="AD43" s="50"/>
      <c r="AE43" s="73" t="e">
        <f t="shared" si="18"/>
        <v>#DIV/0!</v>
      </c>
      <c r="AF43" s="50"/>
      <c r="AG43" s="50"/>
      <c r="AH43" s="50"/>
      <c r="AI43" s="50"/>
      <c r="AJ43" s="50"/>
      <c r="AK43" s="73" t="e">
        <f t="shared" si="19"/>
        <v>#DIV/0!</v>
      </c>
      <c r="AL43" s="50"/>
      <c r="AM43" s="50"/>
      <c r="AN43" s="50"/>
      <c r="AO43" s="50"/>
      <c r="AP43" s="50"/>
      <c r="AQ43" s="73" t="e">
        <f t="shared" si="20"/>
        <v>#DIV/0!</v>
      </c>
      <c r="AR43" s="50"/>
      <c r="AS43" s="50"/>
      <c r="AT43" s="50"/>
      <c r="AU43" s="50"/>
      <c r="AV43" s="50"/>
      <c r="AW43" s="73" t="e">
        <f t="shared" si="21"/>
        <v>#DIV/0!</v>
      </c>
      <c r="AX43" s="50"/>
      <c r="AY43" s="50"/>
      <c r="AZ43" s="50"/>
      <c r="BA43" s="50"/>
      <c r="BB43" s="50"/>
      <c r="BC43" s="73" t="e">
        <f t="shared" si="22"/>
        <v>#DIV/0!</v>
      </c>
      <c r="BD43" s="50"/>
      <c r="BE43" s="50"/>
      <c r="BF43" s="50"/>
      <c r="BG43" s="50"/>
      <c r="BH43" s="50"/>
      <c r="BI43" s="73" t="e">
        <f t="shared" si="23"/>
        <v>#DIV/0!</v>
      </c>
      <c r="BJ43" s="50"/>
      <c r="BK43" s="50"/>
      <c r="BL43" s="50"/>
      <c r="BM43" s="50"/>
      <c r="BN43" s="50"/>
      <c r="BO43" s="73" t="e">
        <f t="shared" si="24"/>
        <v>#DIV/0!</v>
      </c>
      <c r="BP43" s="50"/>
      <c r="BQ43" s="50"/>
      <c r="BR43" s="50"/>
      <c r="BS43" s="50"/>
      <c r="BT43" s="50"/>
      <c r="BU43" s="73" t="e">
        <f t="shared" si="25"/>
        <v>#DIV/0!</v>
      </c>
      <c r="BV43" s="74" t="e">
        <f t="shared" si="26"/>
        <v>#DIV/0!</v>
      </c>
      <c r="CH43" s="71">
        <v>17</v>
      </c>
      <c r="CI43" s="78" t="e">
        <f t="shared" si="27"/>
        <v>#DIV/0!</v>
      </c>
      <c r="CJ43" s="78" t="e">
        <f t="shared" si="28"/>
        <v>#DIV/0!</v>
      </c>
      <c r="CK43" s="78" t="e">
        <f t="shared" si="29"/>
        <v>#DIV/0!</v>
      </c>
      <c r="CL43" s="78" t="e">
        <f t="shared" si="30"/>
        <v>#DIV/0!</v>
      </c>
      <c r="CM43" s="78" t="e">
        <f t="shared" si="31"/>
        <v>#DIV/0!</v>
      </c>
      <c r="CN43" s="78" t="e">
        <f t="shared" si="32"/>
        <v>#DIV/0!</v>
      </c>
      <c r="CO43" s="78" t="e">
        <f t="shared" si="33"/>
        <v>#DIV/0!</v>
      </c>
      <c r="CP43" s="78" t="e">
        <f t="shared" si="34"/>
        <v>#DIV/0!</v>
      </c>
      <c r="CQ43" s="78" t="e">
        <f t="shared" si="35"/>
        <v>#DIV/0!</v>
      </c>
      <c r="CR43" s="78" t="e">
        <f t="shared" si="36"/>
        <v>#DIV/0!</v>
      </c>
      <c r="CS43" s="78" t="e">
        <f t="shared" si="37"/>
        <v>#DIV/0!</v>
      </c>
      <c r="CT43" s="79" t="e">
        <f t="shared" si="38"/>
        <v>#DIV/0!</v>
      </c>
      <c r="CU43" s="52"/>
      <c r="CV43" s="52"/>
      <c r="CW43" s="52"/>
    </row>
    <row r="44" spans="1:101">
      <c r="A44" s="38"/>
      <c r="B44" s="53"/>
      <c r="C44" s="53"/>
      <c r="D44" s="53"/>
      <c r="E44" s="54"/>
      <c r="F44" s="54"/>
      <c r="G44" s="54"/>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4"/>
      <c r="BE44" s="55"/>
      <c r="BF44" s="55"/>
      <c r="BG44" s="55"/>
      <c r="BH44" s="55"/>
      <c r="BI44" s="55"/>
      <c r="BJ44" s="55"/>
      <c r="BK44" s="55"/>
      <c r="BL44" s="55"/>
      <c r="BM44" s="55"/>
      <c r="CH44" s="71">
        <v>18</v>
      </c>
      <c r="CI44" s="78" t="e">
        <f t="shared" si="27"/>
        <v>#DIV/0!</v>
      </c>
      <c r="CJ44" s="78" t="e">
        <f t="shared" si="28"/>
        <v>#DIV/0!</v>
      </c>
      <c r="CK44" s="78" t="e">
        <f t="shared" si="29"/>
        <v>#DIV/0!</v>
      </c>
      <c r="CL44" s="78" t="e">
        <f t="shared" si="30"/>
        <v>#DIV/0!</v>
      </c>
      <c r="CM44" s="78" t="e">
        <f t="shared" si="31"/>
        <v>#DIV/0!</v>
      </c>
      <c r="CN44" s="78" t="e">
        <f t="shared" si="32"/>
        <v>#DIV/0!</v>
      </c>
      <c r="CO44" s="78" t="e">
        <f t="shared" si="33"/>
        <v>#DIV/0!</v>
      </c>
      <c r="CP44" s="78" t="e">
        <f t="shared" si="34"/>
        <v>#DIV/0!</v>
      </c>
      <c r="CQ44" s="78" t="e">
        <f t="shared" si="35"/>
        <v>#DIV/0!</v>
      </c>
      <c r="CR44" s="78" t="e">
        <f t="shared" si="36"/>
        <v>#DIV/0!</v>
      </c>
      <c r="CS44" s="78" t="e">
        <f t="shared" si="37"/>
        <v>#DIV/0!</v>
      </c>
      <c r="CT44" s="79" t="e">
        <f t="shared" si="38"/>
        <v>#DIV/0!</v>
      </c>
      <c r="CU44" s="52"/>
      <c r="CV44" s="52"/>
      <c r="CW44" s="52"/>
    </row>
    <row r="46" spans="1:101" ht="49.5" customHeight="1">
      <c r="A46" s="30"/>
      <c r="B46" s="205" t="s">
        <v>100</v>
      </c>
      <c r="C46" s="206"/>
      <c r="D46" s="206"/>
      <c r="E46" s="206"/>
      <c r="F46" s="206"/>
      <c r="G46" s="207"/>
      <c r="H46" s="56"/>
      <c r="I46" s="205" t="s">
        <v>100</v>
      </c>
      <c r="J46" s="206"/>
      <c r="K46" s="206"/>
      <c r="L46" s="206"/>
      <c r="M46" s="206"/>
      <c r="N46" s="207"/>
      <c r="P46" s="205" t="s">
        <v>100</v>
      </c>
      <c r="Q46" s="206"/>
      <c r="R46" s="206"/>
      <c r="S46" s="206"/>
      <c r="T46" s="206"/>
      <c r="U46" s="207"/>
      <c r="W46" s="205" t="s">
        <v>100</v>
      </c>
      <c r="X46" s="206"/>
      <c r="Y46" s="206"/>
      <c r="Z46" s="206"/>
      <c r="AA46" s="206"/>
      <c r="AB46" s="207"/>
      <c r="AC46" s="57"/>
      <c r="AD46" s="205" t="s">
        <v>100</v>
      </c>
      <c r="AE46" s="206"/>
      <c r="AF46" s="206"/>
      <c r="AG46" s="206"/>
      <c r="AH46" s="206"/>
      <c r="AI46" s="207"/>
      <c r="AK46" s="205" t="s">
        <v>100</v>
      </c>
      <c r="AL46" s="206"/>
      <c r="AM46" s="206"/>
      <c r="AN46" s="206"/>
      <c r="AO46" s="206"/>
      <c r="AP46" s="207"/>
      <c r="AQ46" s="57"/>
      <c r="AR46" s="205" t="s">
        <v>100</v>
      </c>
      <c r="AS46" s="206"/>
      <c r="AT46" s="206"/>
      <c r="AU46" s="206"/>
      <c r="AV46" s="206"/>
      <c r="AW46" s="207"/>
      <c r="AY46" s="205" t="s">
        <v>100</v>
      </c>
      <c r="AZ46" s="206"/>
      <c r="BA46" s="206"/>
      <c r="BB46" s="206"/>
      <c r="BC46" s="206"/>
      <c r="BD46" s="207"/>
      <c r="BE46" s="57"/>
      <c r="BF46" s="205" t="s">
        <v>100</v>
      </c>
      <c r="BG46" s="206"/>
      <c r="BH46" s="206"/>
      <c r="BI46" s="206"/>
      <c r="BJ46" s="206"/>
      <c r="BK46" s="207"/>
      <c r="BM46" s="205" t="s">
        <v>100</v>
      </c>
      <c r="BN46" s="206"/>
      <c r="BO46" s="206"/>
      <c r="BP46" s="206"/>
      <c r="BQ46" s="206"/>
      <c r="BR46" s="207"/>
      <c r="BT46" s="205" t="s">
        <v>100</v>
      </c>
      <c r="BU46" s="206"/>
      <c r="BV46" s="206"/>
      <c r="BW46" s="206"/>
      <c r="BX46" s="206"/>
      <c r="BY46" s="207"/>
      <c r="CA46" s="205" t="s">
        <v>100</v>
      </c>
      <c r="CB46" s="206"/>
      <c r="CC46" s="206"/>
      <c r="CD46" s="206"/>
      <c r="CE46" s="206"/>
      <c r="CF46" s="207"/>
      <c r="CH46" s="58"/>
      <c r="CI46" s="59"/>
      <c r="CJ46" s="59"/>
      <c r="CK46" s="59"/>
      <c r="CL46" s="59"/>
      <c r="CM46" s="59"/>
      <c r="CN46" s="60"/>
      <c r="CO46" s="59"/>
      <c r="CP46" s="59"/>
      <c r="CQ46" s="59"/>
      <c r="CR46" s="59"/>
      <c r="CS46" s="59"/>
      <c r="CT46" s="59"/>
      <c r="CU46" s="59"/>
    </row>
    <row r="47" spans="1:101" ht="153" customHeight="1">
      <c r="A47" s="30"/>
      <c r="B47" s="61" t="s">
        <v>82</v>
      </c>
      <c r="C47" s="61" t="s">
        <v>5</v>
      </c>
      <c r="D47" s="61" t="s">
        <v>6</v>
      </c>
      <c r="E47" s="61" t="s">
        <v>7</v>
      </c>
      <c r="F47" s="61" t="s">
        <v>8</v>
      </c>
      <c r="G47" s="61" t="s">
        <v>9</v>
      </c>
      <c r="H47" s="62" t="s">
        <v>80</v>
      </c>
      <c r="I47" s="61" t="s">
        <v>4</v>
      </c>
      <c r="J47" s="61" t="s">
        <v>5</v>
      </c>
      <c r="K47" s="61" t="s">
        <v>6</v>
      </c>
      <c r="L47" s="61" t="s">
        <v>7</v>
      </c>
      <c r="M47" s="61" t="s">
        <v>8</v>
      </c>
      <c r="N47" s="61" t="s">
        <v>9</v>
      </c>
      <c r="O47" s="62" t="s">
        <v>85</v>
      </c>
      <c r="P47" s="61" t="s">
        <v>4</v>
      </c>
      <c r="Q47" s="61" t="s">
        <v>5</v>
      </c>
      <c r="R47" s="61" t="s">
        <v>6</v>
      </c>
      <c r="S47" s="61" t="s">
        <v>7</v>
      </c>
      <c r="T47" s="61" t="s">
        <v>8</v>
      </c>
      <c r="U47" s="61" t="s">
        <v>9</v>
      </c>
      <c r="V47" s="62" t="s">
        <v>86</v>
      </c>
      <c r="W47" s="61" t="s">
        <v>4</v>
      </c>
      <c r="X47" s="61" t="s">
        <v>5</v>
      </c>
      <c r="Y47" s="61" t="s">
        <v>6</v>
      </c>
      <c r="Z47" s="61" t="s">
        <v>7</v>
      </c>
      <c r="AA47" s="61" t="s">
        <v>8</v>
      </c>
      <c r="AB47" s="61" t="s">
        <v>9</v>
      </c>
      <c r="AC47" s="62" t="s">
        <v>87</v>
      </c>
      <c r="AD47" s="61" t="s">
        <v>4</v>
      </c>
      <c r="AE47" s="61" t="s">
        <v>5</v>
      </c>
      <c r="AF47" s="61" t="s">
        <v>6</v>
      </c>
      <c r="AG47" s="61" t="s">
        <v>7</v>
      </c>
      <c r="AH47" s="61" t="s">
        <v>8</v>
      </c>
      <c r="AI47" s="61" t="s">
        <v>9</v>
      </c>
      <c r="AJ47" s="62" t="s">
        <v>88</v>
      </c>
      <c r="AK47" s="61" t="s">
        <v>4</v>
      </c>
      <c r="AL47" s="61" t="s">
        <v>5</v>
      </c>
      <c r="AM47" s="61" t="s">
        <v>6</v>
      </c>
      <c r="AN47" s="61" t="s">
        <v>7</v>
      </c>
      <c r="AO47" s="61" t="s">
        <v>8</v>
      </c>
      <c r="AP47" s="61" t="s">
        <v>9</v>
      </c>
      <c r="AQ47" s="62" t="s">
        <v>89</v>
      </c>
      <c r="AR47" s="61" t="s">
        <v>4</v>
      </c>
      <c r="AS47" s="61" t="s">
        <v>5</v>
      </c>
      <c r="AT47" s="61" t="s">
        <v>6</v>
      </c>
      <c r="AU47" s="61" t="s">
        <v>7</v>
      </c>
      <c r="AV47" s="61" t="s">
        <v>8</v>
      </c>
      <c r="AW47" s="61" t="s">
        <v>9</v>
      </c>
      <c r="AX47" s="62" t="s">
        <v>90</v>
      </c>
      <c r="AY47" s="61" t="s">
        <v>4</v>
      </c>
      <c r="AZ47" s="61" t="s">
        <v>5</v>
      </c>
      <c r="BA47" s="61" t="s">
        <v>6</v>
      </c>
      <c r="BB47" s="61" t="s">
        <v>7</v>
      </c>
      <c r="BC47" s="61" t="s">
        <v>8</v>
      </c>
      <c r="BD47" s="61" t="s">
        <v>9</v>
      </c>
      <c r="BE47" s="62" t="s">
        <v>91</v>
      </c>
      <c r="BF47" s="61" t="s">
        <v>4</v>
      </c>
      <c r="BG47" s="61" t="s">
        <v>5</v>
      </c>
      <c r="BH47" s="61" t="s">
        <v>6</v>
      </c>
      <c r="BI47" s="61" t="s">
        <v>7</v>
      </c>
      <c r="BJ47" s="61" t="s">
        <v>8</v>
      </c>
      <c r="BK47" s="63" t="s">
        <v>9</v>
      </c>
      <c r="BL47" s="62" t="s">
        <v>84</v>
      </c>
      <c r="BM47" s="61" t="s">
        <v>4</v>
      </c>
      <c r="BN47" s="61" t="s">
        <v>5</v>
      </c>
      <c r="BO47" s="61" t="s">
        <v>6</v>
      </c>
      <c r="BP47" s="61" t="s">
        <v>7</v>
      </c>
      <c r="BQ47" s="61" t="s">
        <v>8</v>
      </c>
      <c r="BR47" s="63" t="s">
        <v>9</v>
      </c>
      <c r="BS47" s="62" t="s">
        <v>93</v>
      </c>
      <c r="BT47" s="61" t="s">
        <v>4</v>
      </c>
      <c r="BU47" s="61" t="s">
        <v>5</v>
      </c>
      <c r="BV47" s="61" t="s">
        <v>6</v>
      </c>
      <c r="BW47" s="61" t="s">
        <v>7</v>
      </c>
      <c r="BX47" s="61" t="s">
        <v>8</v>
      </c>
      <c r="BY47" s="63" t="s">
        <v>9</v>
      </c>
      <c r="BZ47" s="62" t="s">
        <v>94</v>
      </c>
      <c r="CA47" s="61" t="s">
        <v>4</v>
      </c>
      <c r="CB47" s="61" t="s">
        <v>5</v>
      </c>
      <c r="CC47" s="61" t="s">
        <v>6</v>
      </c>
      <c r="CD47" s="61" t="s">
        <v>7</v>
      </c>
      <c r="CE47" s="61" t="s">
        <v>8</v>
      </c>
      <c r="CF47" s="63" t="s">
        <v>9</v>
      </c>
      <c r="CG47" s="62" t="s">
        <v>95</v>
      </c>
      <c r="CH47" s="64" t="s">
        <v>83</v>
      </c>
      <c r="CI47" s="65"/>
      <c r="CJ47" s="65"/>
      <c r="CK47" s="65"/>
      <c r="CL47" s="65"/>
      <c r="CM47" s="65"/>
      <c r="CN47" s="66"/>
      <c r="CO47" s="65"/>
      <c r="CP47" s="65"/>
      <c r="CQ47" s="65"/>
      <c r="CR47" s="65"/>
      <c r="CS47" s="65"/>
      <c r="CT47" s="65"/>
      <c r="CU47" s="66"/>
    </row>
    <row r="48" spans="1:101">
      <c r="A48" s="28" t="str">
        <f>A26</f>
        <v>Alumno 1</v>
      </c>
      <c r="B48" s="30"/>
      <c r="C48" s="30"/>
      <c r="D48" s="30"/>
      <c r="E48" s="30"/>
      <c r="F48" s="30"/>
      <c r="G48" s="30"/>
      <c r="H48" s="75" t="e">
        <f>AVERAGE(B48:G48)/4*10</f>
        <v>#DIV/0!</v>
      </c>
      <c r="I48" s="30"/>
      <c r="J48" s="30"/>
      <c r="K48" s="30"/>
      <c r="L48" s="30"/>
      <c r="M48" s="30"/>
      <c r="N48" s="30"/>
      <c r="O48" s="75" t="e">
        <f>AVERAGE(I48:N48)/4*10</f>
        <v>#DIV/0!</v>
      </c>
      <c r="P48" s="30"/>
      <c r="Q48" s="30"/>
      <c r="R48" s="30"/>
      <c r="S48" s="30"/>
      <c r="T48" s="30"/>
      <c r="U48" s="30"/>
      <c r="V48" s="75" t="e">
        <f>AVERAGE(P48:U48)/4*10</f>
        <v>#DIV/0!</v>
      </c>
      <c r="W48" s="30"/>
      <c r="X48" s="30"/>
      <c r="Y48" s="30"/>
      <c r="Z48" s="30"/>
      <c r="AA48" s="30"/>
      <c r="AB48" s="30"/>
      <c r="AC48" s="75" t="e">
        <f>AVERAGE(W48:AB48)/4*10</f>
        <v>#DIV/0!</v>
      </c>
      <c r="AD48" s="30"/>
      <c r="AE48" s="30"/>
      <c r="AF48" s="30"/>
      <c r="AG48" s="30"/>
      <c r="AH48" s="30"/>
      <c r="AI48" s="30"/>
      <c r="AJ48" s="75" t="e">
        <f>AVERAGE(AD48:AI48)/4*10</f>
        <v>#DIV/0!</v>
      </c>
      <c r="AK48" s="30"/>
      <c r="AL48" s="30"/>
      <c r="AM48" s="30"/>
      <c r="AN48" s="30"/>
      <c r="AO48" s="30"/>
      <c r="AP48" s="30"/>
      <c r="AQ48" s="75" t="e">
        <f>AVERAGE(AK48:AP48)/4*10</f>
        <v>#DIV/0!</v>
      </c>
      <c r="AR48" s="30"/>
      <c r="AS48" s="30"/>
      <c r="AT48" s="30"/>
      <c r="AU48" s="30"/>
      <c r="AV48" s="30"/>
      <c r="AW48" s="30"/>
      <c r="AX48" s="75" t="e">
        <f>AVERAGE(AR48:AW48)/4*10</f>
        <v>#DIV/0!</v>
      </c>
      <c r="AY48" s="30"/>
      <c r="AZ48" s="30"/>
      <c r="BA48" s="30"/>
      <c r="BB48" s="30"/>
      <c r="BC48" s="30"/>
      <c r="BD48" s="30"/>
      <c r="BE48" s="75" t="e">
        <f>AVERAGE(AY48:BD48)/4*10</f>
        <v>#DIV/0!</v>
      </c>
      <c r="BF48" s="30"/>
      <c r="BG48" s="30"/>
      <c r="BH48" s="30"/>
      <c r="BI48" s="30"/>
      <c r="BJ48" s="30"/>
      <c r="BK48" s="31"/>
      <c r="BL48" s="75" t="e">
        <f>AVERAGE(BF48:BK48)/4*10</f>
        <v>#DIV/0!</v>
      </c>
      <c r="BM48" s="30"/>
      <c r="BN48" s="30"/>
      <c r="BO48" s="30"/>
      <c r="BP48" s="30"/>
      <c r="BQ48" s="30"/>
      <c r="BR48" s="31"/>
      <c r="BS48" s="75" t="e">
        <f>AVERAGE(BM48:BR48)/4*10</f>
        <v>#DIV/0!</v>
      </c>
      <c r="BT48" s="30"/>
      <c r="BU48" s="30"/>
      <c r="BV48" s="30"/>
      <c r="BW48" s="30"/>
      <c r="BX48" s="30"/>
      <c r="BY48" s="31"/>
      <c r="BZ48" s="75" t="e">
        <f>AVERAGE(BT48:BY48)/4*10</f>
        <v>#DIV/0!</v>
      </c>
      <c r="CA48" s="30"/>
      <c r="CB48" s="30"/>
      <c r="CC48" s="30"/>
      <c r="CD48" s="30"/>
      <c r="CE48" s="30"/>
      <c r="CF48" s="31"/>
      <c r="CG48" s="75" t="e">
        <f>AVERAGE(CA48:CF48)/4*10</f>
        <v>#DIV/0!</v>
      </c>
      <c r="CH48" s="76" t="e">
        <f>_xlfn.AGGREGATE(1,7,H48,O48,V48,AC48,AJ48,AQ48,AX48,BE48,BL48,BS48,BZ48,CG48)</f>
        <v>#DIV/0!</v>
      </c>
      <c r="CI48" s="60"/>
      <c r="CJ48" s="60"/>
      <c r="CK48" s="60"/>
      <c r="CL48" s="60"/>
      <c r="CM48" s="60"/>
      <c r="CN48" s="67"/>
      <c r="CO48" s="60"/>
      <c r="CP48" s="60"/>
      <c r="CQ48" s="60"/>
      <c r="CR48" s="60"/>
      <c r="CS48" s="60"/>
      <c r="CT48" s="60"/>
      <c r="CU48" s="67"/>
    </row>
    <row r="49" spans="1:99">
      <c r="A49" s="28" t="str">
        <f t="shared" ref="A49:A65" si="39">A27</f>
        <v>Alumno 2</v>
      </c>
      <c r="B49" s="30"/>
      <c r="C49" s="30"/>
      <c r="D49" s="30"/>
      <c r="E49" s="30"/>
      <c r="F49" s="30"/>
      <c r="G49" s="30"/>
      <c r="H49" s="75" t="e">
        <f t="shared" ref="H49:H65" si="40">AVERAGE(B49:G49)/4*10</f>
        <v>#DIV/0!</v>
      </c>
      <c r="I49" s="30"/>
      <c r="J49" s="30"/>
      <c r="K49" s="30"/>
      <c r="L49" s="30"/>
      <c r="M49" s="30"/>
      <c r="N49" s="30"/>
      <c r="O49" s="75" t="e">
        <f t="shared" ref="O49:O65" si="41">AVERAGE(I49:N49)/4*10</f>
        <v>#DIV/0!</v>
      </c>
      <c r="P49" s="30"/>
      <c r="Q49" s="30"/>
      <c r="R49" s="30"/>
      <c r="S49" s="30"/>
      <c r="T49" s="30"/>
      <c r="U49" s="30"/>
      <c r="V49" s="75" t="e">
        <f t="shared" ref="V49:V65" si="42">AVERAGE(P49:U49)/4*10</f>
        <v>#DIV/0!</v>
      </c>
      <c r="W49" s="30"/>
      <c r="X49" s="30"/>
      <c r="Y49" s="30"/>
      <c r="Z49" s="30"/>
      <c r="AA49" s="30"/>
      <c r="AB49" s="30"/>
      <c r="AC49" s="75" t="e">
        <f t="shared" ref="AC49:AC65" si="43">AVERAGE(W49:AB49)/4*10</f>
        <v>#DIV/0!</v>
      </c>
      <c r="AD49" s="30"/>
      <c r="AE49" s="30"/>
      <c r="AF49" s="30"/>
      <c r="AG49" s="30"/>
      <c r="AH49" s="30"/>
      <c r="AI49" s="30"/>
      <c r="AJ49" s="75" t="e">
        <f t="shared" ref="AJ49:AJ65" si="44">AVERAGE(AD49:AI49)/4*10</f>
        <v>#DIV/0!</v>
      </c>
      <c r="AK49" s="30"/>
      <c r="AL49" s="30"/>
      <c r="AM49" s="30"/>
      <c r="AN49" s="30"/>
      <c r="AO49" s="30"/>
      <c r="AP49" s="30"/>
      <c r="AQ49" s="75" t="e">
        <f t="shared" ref="AQ49:AQ65" si="45">AVERAGE(AK49:AP49)/4*10</f>
        <v>#DIV/0!</v>
      </c>
      <c r="AR49" s="30"/>
      <c r="AS49" s="30"/>
      <c r="AT49" s="30"/>
      <c r="AU49" s="30"/>
      <c r="AV49" s="30"/>
      <c r="AW49" s="30"/>
      <c r="AX49" s="75" t="e">
        <f t="shared" ref="AX49:AX65" si="46">AVERAGE(AR49:AW49)/4*10</f>
        <v>#DIV/0!</v>
      </c>
      <c r="AY49" s="30"/>
      <c r="AZ49" s="30"/>
      <c r="BA49" s="30"/>
      <c r="BB49" s="30"/>
      <c r="BC49" s="30"/>
      <c r="BD49" s="30"/>
      <c r="BE49" s="75" t="e">
        <f t="shared" ref="BE49:BE65" si="47">AVERAGE(AY49:BD49)/4*10</f>
        <v>#DIV/0!</v>
      </c>
      <c r="BF49" s="30"/>
      <c r="BG49" s="30"/>
      <c r="BH49" s="30"/>
      <c r="BI49" s="30"/>
      <c r="BJ49" s="30"/>
      <c r="BK49" s="31"/>
      <c r="BL49" s="75" t="e">
        <f t="shared" ref="BL49:BL65" si="48">AVERAGE(BF49:BK49)/4*10</f>
        <v>#DIV/0!</v>
      </c>
      <c r="BM49" s="30"/>
      <c r="BN49" s="30"/>
      <c r="BO49" s="30"/>
      <c r="BP49" s="30"/>
      <c r="BQ49" s="30"/>
      <c r="BR49" s="31"/>
      <c r="BS49" s="75" t="e">
        <f t="shared" ref="BS49:BS65" si="49">AVERAGE(BM49:BR49)/4*10</f>
        <v>#DIV/0!</v>
      </c>
      <c r="BT49" s="30"/>
      <c r="BU49" s="30"/>
      <c r="BV49" s="30"/>
      <c r="BW49" s="30"/>
      <c r="BX49" s="30"/>
      <c r="BY49" s="31"/>
      <c r="BZ49" s="75" t="e">
        <f t="shared" ref="BZ49:BZ65" si="50">AVERAGE(BT49:BY49)/4*10</f>
        <v>#DIV/0!</v>
      </c>
      <c r="CA49" s="30"/>
      <c r="CB49" s="30"/>
      <c r="CC49" s="30"/>
      <c r="CD49" s="30"/>
      <c r="CE49" s="30"/>
      <c r="CF49" s="31"/>
      <c r="CG49" s="75" t="e">
        <f t="shared" ref="CG49:CG65" si="51">AVERAGE(CA49:CF49)/4*10</f>
        <v>#DIV/0!</v>
      </c>
      <c r="CH49" s="76" t="e">
        <f t="shared" ref="CH49:CH65" si="52">_xlfn.AGGREGATE(1,7,H49,O49,V49,AC49,AJ49,AQ49,AX49,BE49,BL49,BS49,BZ49,CG49)</f>
        <v>#DIV/0!</v>
      </c>
      <c r="CI49" s="60"/>
      <c r="CJ49" s="60"/>
      <c r="CK49" s="60"/>
      <c r="CL49" s="60"/>
      <c r="CM49" s="60"/>
      <c r="CN49" s="67"/>
      <c r="CO49" s="60"/>
      <c r="CP49" s="60"/>
      <c r="CQ49" s="60"/>
      <c r="CR49" s="60"/>
      <c r="CS49" s="60"/>
      <c r="CT49" s="60"/>
      <c r="CU49" s="67"/>
    </row>
    <row r="50" spans="1:99">
      <c r="A50" s="28" t="str">
        <f t="shared" si="39"/>
        <v>Alumno 3</v>
      </c>
      <c r="B50" s="30"/>
      <c r="C50" s="30"/>
      <c r="D50" s="30"/>
      <c r="E50" s="30"/>
      <c r="F50" s="30"/>
      <c r="G50" s="30"/>
      <c r="H50" s="75" t="e">
        <f t="shared" si="40"/>
        <v>#DIV/0!</v>
      </c>
      <c r="I50" s="30"/>
      <c r="J50" s="30"/>
      <c r="K50" s="30"/>
      <c r="L50" s="30"/>
      <c r="M50" s="30"/>
      <c r="N50" s="30"/>
      <c r="O50" s="75" t="e">
        <f t="shared" si="41"/>
        <v>#DIV/0!</v>
      </c>
      <c r="P50" s="30"/>
      <c r="Q50" s="30"/>
      <c r="R50" s="30"/>
      <c r="S50" s="30"/>
      <c r="T50" s="30"/>
      <c r="U50" s="30"/>
      <c r="V50" s="75" t="e">
        <f t="shared" si="42"/>
        <v>#DIV/0!</v>
      </c>
      <c r="W50" s="30"/>
      <c r="X50" s="30"/>
      <c r="Y50" s="30"/>
      <c r="Z50" s="30"/>
      <c r="AA50" s="30"/>
      <c r="AB50" s="30"/>
      <c r="AC50" s="75" t="e">
        <f t="shared" si="43"/>
        <v>#DIV/0!</v>
      </c>
      <c r="AD50" s="30"/>
      <c r="AE50" s="30"/>
      <c r="AF50" s="30"/>
      <c r="AG50" s="30"/>
      <c r="AH50" s="30"/>
      <c r="AI50" s="30"/>
      <c r="AJ50" s="75" t="e">
        <f t="shared" si="44"/>
        <v>#DIV/0!</v>
      </c>
      <c r="AK50" s="30"/>
      <c r="AL50" s="30"/>
      <c r="AM50" s="30"/>
      <c r="AN50" s="30"/>
      <c r="AO50" s="30"/>
      <c r="AP50" s="30"/>
      <c r="AQ50" s="75" t="e">
        <f t="shared" si="45"/>
        <v>#DIV/0!</v>
      </c>
      <c r="AR50" s="30"/>
      <c r="AS50" s="30"/>
      <c r="AT50" s="30"/>
      <c r="AU50" s="30"/>
      <c r="AV50" s="30"/>
      <c r="AW50" s="30"/>
      <c r="AX50" s="75" t="e">
        <f t="shared" si="46"/>
        <v>#DIV/0!</v>
      </c>
      <c r="AY50" s="30"/>
      <c r="AZ50" s="30"/>
      <c r="BA50" s="30"/>
      <c r="BB50" s="30"/>
      <c r="BC50" s="30"/>
      <c r="BD50" s="30"/>
      <c r="BE50" s="75" t="e">
        <f t="shared" si="47"/>
        <v>#DIV/0!</v>
      </c>
      <c r="BF50" s="30"/>
      <c r="BG50" s="30"/>
      <c r="BH50" s="30"/>
      <c r="BI50" s="30"/>
      <c r="BJ50" s="30"/>
      <c r="BK50" s="31"/>
      <c r="BL50" s="75" t="e">
        <f t="shared" si="48"/>
        <v>#DIV/0!</v>
      </c>
      <c r="BM50" s="30"/>
      <c r="BN50" s="30"/>
      <c r="BO50" s="30"/>
      <c r="BP50" s="30"/>
      <c r="BQ50" s="30"/>
      <c r="BR50" s="31"/>
      <c r="BS50" s="75" t="e">
        <f t="shared" si="49"/>
        <v>#DIV/0!</v>
      </c>
      <c r="BT50" s="30"/>
      <c r="BU50" s="30"/>
      <c r="BV50" s="30"/>
      <c r="BW50" s="30"/>
      <c r="BX50" s="30"/>
      <c r="BY50" s="31"/>
      <c r="BZ50" s="75" t="e">
        <f t="shared" si="50"/>
        <v>#DIV/0!</v>
      </c>
      <c r="CA50" s="30"/>
      <c r="CB50" s="30"/>
      <c r="CC50" s="30"/>
      <c r="CD50" s="30"/>
      <c r="CE50" s="30"/>
      <c r="CF50" s="31"/>
      <c r="CG50" s="75" t="e">
        <f t="shared" si="51"/>
        <v>#DIV/0!</v>
      </c>
      <c r="CH50" s="76" t="e">
        <f t="shared" si="52"/>
        <v>#DIV/0!</v>
      </c>
      <c r="CI50" s="60"/>
      <c r="CJ50" s="60"/>
      <c r="CK50" s="60"/>
      <c r="CL50" s="60"/>
      <c r="CM50" s="60"/>
      <c r="CN50" s="67"/>
      <c r="CO50" s="60"/>
      <c r="CP50" s="60"/>
      <c r="CQ50" s="60"/>
      <c r="CR50" s="60"/>
      <c r="CS50" s="60"/>
      <c r="CT50" s="60"/>
      <c r="CU50" s="67"/>
    </row>
    <row r="51" spans="1:99">
      <c r="A51" s="28" t="str">
        <f t="shared" si="39"/>
        <v>Alumno 4</v>
      </c>
      <c r="B51" s="30"/>
      <c r="C51" s="30"/>
      <c r="D51" s="30"/>
      <c r="E51" s="30"/>
      <c r="F51" s="30"/>
      <c r="G51" s="30"/>
      <c r="H51" s="75" t="e">
        <f t="shared" si="40"/>
        <v>#DIV/0!</v>
      </c>
      <c r="I51" s="30"/>
      <c r="J51" s="30"/>
      <c r="K51" s="30"/>
      <c r="L51" s="30"/>
      <c r="M51" s="30"/>
      <c r="N51" s="30"/>
      <c r="O51" s="75" t="e">
        <f t="shared" si="41"/>
        <v>#DIV/0!</v>
      </c>
      <c r="P51" s="30"/>
      <c r="Q51" s="30"/>
      <c r="R51" s="30"/>
      <c r="S51" s="30"/>
      <c r="T51" s="30"/>
      <c r="U51" s="30"/>
      <c r="V51" s="75" t="e">
        <f t="shared" si="42"/>
        <v>#DIV/0!</v>
      </c>
      <c r="W51" s="30"/>
      <c r="X51" s="30"/>
      <c r="Y51" s="30"/>
      <c r="Z51" s="30"/>
      <c r="AA51" s="30"/>
      <c r="AB51" s="30"/>
      <c r="AC51" s="75" t="e">
        <f t="shared" si="43"/>
        <v>#DIV/0!</v>
      </c>
      <c r="AD51" s="30"/>
      <c r="AE51" s="30"/>
      <c r="AF51" s="30"/>
      <c r="AG51" s="30"/>
      <c r="AH51" s="30"/>
      <c r="AI51" s="30"/>
      <c r="AJ51" s="75" t="e">
        <f t="shared" si="44"/>
        <v>#DIV/0!</v>
      </c>
      <c r="AK51" s="30"/>
      <c r="AL51" s="30"/>
      <c r="AM51" s="30"/>
      <c r="AN51" s="30"/>
      <c r="AO51" s="30"/>
      <c r="AP51" s="30"/>
      <c r="AQ51" s="75" t="e">
        <f t="shared" si="45"/>
        <v>#DIV/0!</v>
      </c>
      <c r="AR51" s="30"/>
      <c r="AS51" s="30"/>
      <c r="AT51" s="30"/>
      <c r="AU51" s="30"/>
      <c r="AV51" s="30"/>
      <c r="AW51" s="30"/>
      <c r="AX51" s="75" t="e">
        <f t="shared" si="46"/>
        <v>#DIV/0!</v>
      </c>
      <c r="AY51" s="30"/>
      <c r="AZ51" s="30"/>
      <c r="BA51" s="30"/>
      <c r="BB51" s="30"/>
      <c r="BC51" s="30"/>
      <c r="BD51" s="30"/>
      <c r="BE51" s="75" t="e">
        <f t="shared" si="47"/>
        <v>#DIV/0!</v>
      </c>
      <c r="BF51" s="30"/>
      <c r="BG51" s="30"/>
      <c r="BH51" s="30"/>
      <c r="BI51" s="30"/>
      <c r="BJ51" s="30"/>
      <c r="BK51" s="31"/>
      <c r="BL51" s="75" t="e">
        <f t="shared" si="48"/>
        <v>#DIV/0!</v>
      </c>
      <c r="BM51" s="30"/>
      <c r="BN51" s="30"/>
      <c r="BO51" s="30"/>
      <c r="BP51" s="30"/>
      <c r="BQ51" s="30"/>
      <c r="BR51" s="31"/>
      <c r="BS51" s="75" t="e">
        <f t="shared" si="49"/>
        <v>#DIV/0!</v>
      </c>
      <c r="BT51" s="30"/>
      <c r="BU51" s="30"/>
      <c r="BV51" s="30"/>
      <c r="BW51" s="30"/>
      <c r="BX51" s="30"/>
      <c r="BY51" s="31"/>
      <c r="BZ51" s="75" t="e">
        <f t="shared" si="50"/>
        <v>#DIV/0!</v>
      </c>
      <c r="CA51" s="30"/>
      <c r="CB51" s="30"/>
      <c r="CC51" s="30"/>
      <c r="CD51" s="30"/>
      <c r="CE51" s="30"/>
      <c r="CF51" s="31"/>
      <c r="CG51" s="75" t="e">
        <f t="shared" si="51"/>
        <v>#DIV/0!</v>
      </c>
      <c r="CH51" s="76" t="e">
        <f t="shared" si="52"/>
        <v>#DIV/0!</v>
      </c>
      <c r="CI51" s="60"/>
      <c r="CJ51" s="60"/>
      <c r="CK51" s="60"/>
      <c r="CL51" s="60"/>
      <c r="CM51" s="60"/>
      <c r="CN51" s="67"/>
      <c r="CO51" s="60"/>
      <c r="CP51" s="60"/>
      <c r="CQ51" s="60"/>
      <c r="CR51" s="60"/>
      <c r="CS51" s="60"/>
      <c r="CT51" s="60"/>
      <c r="CU51" s="67"/>
    </row>
    <row r="52" spans="1:99">
      <c r="A52" s="28" t="str">
        <f t="shared" si="39"/>
        <v>Alumno 5</v>
      </c>
      <c r="B52" s="30"/>
      <c r="C52" s="30"/>
      <c r="D52" s="30"/>
      <c r="E52" s="30"/>
      <c r="F52" s="30"/>
      <c r="G52" s="30"/>
      <c r="H52" s="75" t="e">
        <f t="shared" si="40"/>
        <v>#DIV/0!</v>
      </c>
      <c r="I52" s="30"/>
      <c r="J52" s="30"/>
      <c r="K52" s="30"/>
      <c r="L52" s="30"/>
      <c r="M52" s="30"/>
      <c r="N52" s="30"/>
      <c r="O52" s="75" t="e">
        <f t="shared" si="41"/>
        <v>#DIV/0!</v>
      </c>
      <c r="P52" s="30"/>
      <c r="Q52" s="30"/>
      <c r="R52" s="30"/>
      <c r="S52" s="30"/>
      <c r="T52" s="30"/>
      <c r="U52" s="30"/>
      <c r="V52" s="75" t="e">
        <f t="shared" si="42"/>
        <v>#DIV/0!</v>
      </c>
      <c r="W52" s="30"/>
      <c r="X52" s="30"/>
      <c r="Y52" s="30"/>
      <c r="Z52" s="30"/>
      <c r="AA52" s="30"/>
      <c r="AB52" s="30"/>
      <c r="AC52" s="75" t="e">
        <f t="shared" si="43"/>
        <v>#DIV/0!</v>
      </c>
      <c r="AD52" s="30"/>
      <c r="AE52" s="30"/>
      <c r="AF52" s="30"/>
      <c r="AG52" s="30"/>
      <c r="AH52" s="30"/>
      <c r="AI52" s="30"/>
      <c r="AJ52" s="75" t="e">
        <f t="shared" si="44"/>
        <v>#DIV/0!</v>
      </c>
      <c r="AK52" s="30"/>
      <c r="AL52" s="30"/>
      <c r="AM52" s="30"/>
      <c r="AN52" s="30"/>
      <c r="AO52" s="30"/>
      <c r="AP52" s="30"/>
      <c r="AQ52" s="75" t="e">
        <f t="shared" si="45"/>
        <v>#DIV/0!</v>
      </c>
      <c r="AR52" s="30"/>
      <c r="AS52" s="30"/>
      <c r="AT52" s="30"/>
      <c r="AU52" s="30"/>
      <c r="AV52" s="30"/>
      <c r="AW52" s="30"/>
      <c r="AX52" s="75" t="e">
        <f t="shared" si="46"/>
        <v>#DIV/0!</v>
      </c>
      <c r="AY52" s="30"/>
      <c r="AZ52" s="30"/>
      <c r="BA52" s="30"/>
      <c r="BB52" s="30"/>
      <c r="BC52" s="30"/>
      <c r="BD52" s="30"/>
      <c r="BE52" s="75" t="e">
        <f t="shared" si="47"/>
        <v>#DIV/0!</v>
      </c>
      <c r="BF52" s="30"/>
      <c r="BG52" s="30"/>
      <c r="BH52" s="30"/>
      <c r="BI52" s="30"/>
      <c r="BJ52" s="30"/>
      <c r="BK52" s="31"/>
      <c r="BL52" s="75" t="e">
        <f t="shared" si="48"/>
        <v>#DIV/0!</v>
      </c>
      <c r="BM52" s="30"/>
      <c r="BN52" s="30"/>
      <c r="BO52" s="30"/>
      <c r="BP52" s="30"/>
      <c r="BQ52" s="30"/>
      <c r="BR52" s="31"/>
      <c r="BS52" s="75" t="e">
        <f t="shared" si="49"/>
        <v>#DIV/0!</v>
      </c>
      <c r="BT52" s="30"/>
      <c r="BU52" s="30"/>
      <c r="BV52" s="30"/>
      <c r="BW52" s="30"/>
      <c r="BX52" s="30"/>
      <c r="BY52" s="31"/>
      <c r="BZ52" s="75" t="e">
        <f t="shared" si="50"/>
        <v>#DIV/0!</v>
      </c>
      <c r="CA52" s="30"/>
      <c r="CB52" s="30"/>
      <c r="CC52" s="30"/>
      <c r="CD52" s="30"/>
      <c r="CE52" s="30"/>
      <c r="CF52" s="31"/>
      <c r="CG52" s="75" t="e">
        <f t="shared" si="51"/>
        <v>#DIV/0!</v>
      </c>
      <c r="CH52" s="76" t="e">
        <f t="shared" si="52"/>
        <v>#DIV/0!</v>
      </c>
      <c r="CI52" s="60"/>
      <c r="CJ52" s="60"/>
      <c r="CK52" s="60"/>
      <c r="CL52" s="60"/>
      <c r="CM52" s="60"/>
      <c r="CN52" s="67"/>
      <c r="CO52" s="60"/>
      <c r="CP52" s="60"/>
      <c r="CQ52" s="60"/>
      <c r="CR52" s="60"/>
      <c r="CS52" s="60"/>
      <c r="CT52" s="60"/>
      <c r="CU52" s="67"/>
    </row>
    <row r="53" spans="1:99">
      <c r="A53" s="28" t="str">
        <f t="shared" si="39"/>
        <v>Alumno 6</v>
      </c>
      <c r="B53" s="30"/>
      <c r="C53" s="30"/>
      <c r="D53" s="30"/>
      <c r="E53" s="30"/>
      <c r="F53" s="30"/>
      <c r="G53" s="30"/>
      <c r="H53" s="75" t="e">
        <f t="shared" si="40"/>
        <v>#DIV/0!</v>
      </c>
      <c r="I53" s="30"/>
      <c r="J53" s="30"/>
      <c r="K53" s="30"/>
      <c r="L53" s="30"/>
      <c r="M53" s="30"/>
      <c r="N53" s="30"/>
      <c r="O53" s="75" t="e">
        <f t="shared" si="41"/>
        <v>#DIV/0!</v>
      </c>
      <c r="P53" s="30"/>
      <c r="Q53" s="30"/>
      <c r="R53" s="30"/>
      <c r="S53" s="30"/>
      <c r="T53" s="30"/>
      <c r="U53" s="30"/>
      <c r="V53" s="75" t="e">
        <f t="shared" si="42"/>
        <v>#DIV/0!</v>
      </c>
      <c r="W53" s="30"/>
      <c r="X53" s="30"/>
      <c r="Y53" s="30"/>
      <c r="Z53" s="30"/>
      <c r="AA53" s="30"/>
      <c r="AB53" s="30"/>
      <c r="AC53" s="75" t="e">
        <f t="shared" si="43"/>
        <v>#DIV/0!</v>
      </c>
      <c r="AD53" s="30"/>
      <c r="AE53" s="30"/>
      <c r="AF53" s="30"/>
      <c r="AG53" s="30"/>
      <c r="AH53" s="30"/>
      <c r="AI53" s="30"/>
      <c r="AJ53" s="75" t="e">
        <f t="shared" si="44"/>
        <v>#DIV/0!</v>
      </c>
      <c r="AK53" s="30"/>
      <c r="AL53" s="30"/>
      <c r="AM53" s="30"/>
      <c r="AN53" s="30"/>
      <c r="AO53" s="30"/>
      <c r="AP53" s="30"/>
      <c r="AQ53" s="75" t="e">
        <f t="shared" si="45"/>
        <v>#DIV/0!</v>
      </c>
      <c r="AR53" s="30"/>
      <c r="AS53" s="30"/>
      <c r="AT53" s="30"/>
      <c r="AU53" s="30"/>
      <c r="AV53" s="30"/>
      <c r="AW53" s="30"/>
      <c r="AX53" s="75" t="e">
        <f t="shared" si="46"/>
        <v>#DIV/0!</v>
      </c>
      <c r="AY53" s="30"/>
      <c r="AZ53" s="30"/>
      <c r="BA53" s="30"/>
      <c r="BB53" s="30"/>
      <c r="BC53" s="30"/>
      <c r="BD53" s="30"/>
      <c r="BE53" s="75" t="e">
        <f t="shared" si="47"/>
        <v>#DIV/0!</v>
      </c>
      <c r="BF53" s="30"/>
      <c r="BG53" s="30"/>
      <c r="BH53" s="30"/>
      <c r="BI53" s="30"/>
      <c r="BJ53" s="30"/>
      <c r="BK53" s="31"/>
      <c r="BL53" s="75" t="e">
        <f t="shared" si="48"/>
        <v>#DIV/0!</v>
      </c>
      <c r="BM53" s="30"/>
      <c r="BN53" s="30"/>
      <c r="BO53" s="30"/>
      <c r="BP53" s="30"/>
      <c r="BQ53" s="30"/>
      <c r="BR53" s="31"/>
      <c r="BS53" s="75" t="e">
        <f t="shared" si="49"/>
        <v>#DIV/0!</v>
      </c>
      <c r="BT53" s="30"/>
      <c r="BU53" s="30"/>
      <c r="BV53" s="30"/>
      <c r="BW53" s="30"/>
      <c r="BX53" s="30"/>
      <c r="BY53" s="31"/>
      <c r="BZ53" s="75" t="e">
        <f t="shared" si="50"/>
        <v>#DIV/0!</v>
      </c>
      <c r="CA53" s="30"/>
      <c r="CB53" s="30"/>
      <c r="CC53" s="30"/>
      <c r="CD53" s="30"/>
      <c r="CE53" s="30"/>
      <c r="CF53" s="31"/>
      <c r="CG53" s="75" t="e">
        <f t="shared" si="51"/>
        <v>#DIV/0!</v>
      </c>
      <c r="CH53" s="76" t="e">
        <f t="shared" si="52"/>
        <v>#DIV/0!</v>
      </c>
      <c r="CI53" s="60"/>
      <c r="CJ53" s="60"/>
      <c r="CK53" s="60"/>
      <c r="CL53" s="60"/>
      <c r="CM53" s="60"/>
      <c r="CN53" s="67"/>
      <c r="CO53" s="60"/>
      <c r="CP53" s="60"/>
      <c r="CQ53" s="60"/>
      <c r="CR53" s="60"/>
      <c r="CS53" s="60"/>
      <c r="CT53" s="60"/>
      <c r="CU53" s="67"/>
    </row>
    <row r="54" spans="1:99">
      <c r="A54" s="28" t="str">
        <f t="shared" si="39"/>
        <v>Alumno 7</v>
      </c>
      <c r="B54" s="30"/>
      <c r="C54" s="30"/>
      <c r="D54" s="30"/>
      <c r="E54" s="30"/>
      <c r="F54" s="30"/>
      <c r="G54" s="30"/>
      <c r="H54" s="75" t="e">
        <f t="shared" si="40"/>
        <v>#DIV/0!</v>
      </c>
      <c r="I54" s="30"/>
      <c r="J54" s="30"/>
      <c r="K54" s="30"/>
      <c r="L54" s="30"/>
      <c r="M54" s="30"/>
      <c r="N54" s="30"/>
      <c r="O54" s="75" t="e">
        <f t="shared" si="41"/>
        <v>#DIV/0!</v>
      </c>
      <c r="P54" s="30"/>
      <c r="Q54" s="30"/>
      <c r="R54" s="30"/>
      <c r="S54" s="30"/>
      <c r="T54" s="30"/>
      <c r="U54" s="30"/>
      <c r="V54" s="75" t="e">
        <f t="shared" si="42"/>
        <v>#DIV/0!</v>
      </c>
      <c r="W54" s="30"/>
      <c r="X54" s="30"/>
      <c r="Y54" s="30"/>
      <c r="Z54" s="30"/>
      <c r="AA54" s="30"/>
      <c r="AB54" s="30"/>
      <c r="AC54" s="75" t="e">
        <f t="shared" si="43"/>
        <v>#DIV/0!</v>
      </c>
      <c r="AD54" s="30"/>
      <c r="AE54" s="30"/>
      <c r="AF54" s="30"/>
      <c r="AG54" s="30"/>
      <c r="AH54" s="30"/>
      <c r="AI54" s="30"/>
      <c r="AJ54" s="75" t="e">
        <f t="shared" si="44"/>
        <v>#DIV/0!</v>
      </c>
      <c r="AK54" s="30"/>
      <c r="AL54" s="30"/>
      <c r="AM54" s="30"/>
      <c r="AN54" s="30"/>
      <c r="AO54" s="30"/>
      <c r="AP54" s="30"/>
      <c r="AQ54" s="75" t="e">
        <f t="shared" si="45"/>
        <v>#DIV/0!</v>
      </c>
      <c r="AR54" s="30"/>
      <c r="AS54" s="30"/>
      <c r="AT54" s="30"/>
      <c r="AU54" s="30"/>
      <c r="AV54" s="30"/>
      <c r="AW54" s="30"/>
      <c r="AX54" s="75" t="e">
        <f t="shared" si="46"/>
        <v>#DIV/0!</v>
      </c>
      <c r="AY54" s="30"/>
      <c r="AZ54" s="30"/>
      <c r="BA54" s="30"/>
      <c r="BB54" s="30"/>
      <c r="BC54" s="30"/>
      <c r="BD54" s="30"/>
      <c r="BE54" s="75" t="e">
        <f t="shared" si="47"/>
        <v>#DIV/0!</v>
      </c>
      <c r="BF54" s="30"/>
      <c r="BG54" s="30"/>
      <c r="BH54" s="30"/>
      <c r="BI54" s="30"/>
      <c r="BJ54" s="30"/>
      <c r="BK54" s="31"/>
      <c r="BL54" s="75" t="e">
        <f t="shared" si="48"/>
        <v>#DIV/0!</v>
      </c>
      <c r="BM54" s="30"/>
      <c r="BN54" s="30"/>
      <c r="BO54" s="30"/>
      <c r="BP54" s="30"/>
      <c r="BQ54" s="30"/>
      <c r="BR54" s="31"/>
      <c r="BS54" s="75" t="e">
        <f t="shared" si="49"/>
        <v>#DIV/0!</v>
      </c>
      <c r="BT54" s="30"/>
      <c r="BU54" s="30"/>
      <c r="BV54" s="30"/>
      <c r="BW54" s="30"/>
      <c r="BX54" s="30"/>
      <c r="BY54" s="31"/>
      <c r="BZ54" s="75" t="e">
        <f t="shared" si="50"/>
        <v>#DIV/0!</v>
      </c>
      <c r="CA54" s="30"/>
      <c r="CB54" s="30"/>
      <c r="CC54" s="30"/>
      <c r="CD54" s="30"/>
      <c r="CE54" s="30"/>
      <c r="CF54" s="31"/>
      <c r="CG54" s="75" t="e">
        <f t="shared" si="51"/>
        <v>#DIV/0!</v>
      </c>
      <c r="CH54" s="76" t="e">
        <f t="shared" si="52"/>
        <v>#DIV/0!</v>
      </c>
      <c r="CI54" s="60"/>
      <c r="CJ54" s="60"/>
      <c r="CK54" s="60"/>
      <c r="CL54" s="60"/>
      <c r="CM54" s="60"/>
      <c r="CN54" s="67"/>
      <c r="CO54" s="60"/>
      <c r="CP54" s="60"/>
      <c r="CQ54" s="60"/>
      <c r="CR54" s="60"/>
      <c r="CS54" s="60"/>
      <c r="CT54" s="60"/>
      <c r="CU54" s="67"/>
    </row>
    <row r="55" spans="1:99">
      <c r="A55" s="28" t="str">
        <f t="shared" si="39"/>
        <v>Alumno 8</v>
      </c>
      <c r="B55" s="30"/>
      <c r="C55" s="30"/>
      <c r="D55" s="30"/>
      <c r="E55" s="30"/>
      <c r="F55" s="30"/>
      <c r="G55" s="30"/>
      <c r="H55" s="75" t="e">
        <f t="shared" si="40"/>
        <v>#DIV/0!</v>
      </c>
      <c r="I55" s="30"/>
      <c r="J55" s="30"/>
      <c r="K55" s="30"/>
      <c r="L55" s="30"/>
      <c r="M55" s="30"/>
      <c r="N55" s="30"/>
      <c r="O55" s="75" t="e">
        <f t="shared" si="41"/>
        <v>#DIV/0!</v>
      </c>
      <c r="P55" s="30"/>
      <c r="Q55" s="30"/>
      <c r="R55" s="30"/>
      <c r="S55" s="30"/>
      <c r="T55" s="30"/>
      <c r="U55" s="30"/>
      <c r="V55" s="75" t="e">
        <f t="shared" si="42"/>
        <v>#DIV/0!</v>
      </c>
      <c r="W55" s="30"/>
      <c r="X55" s="30"/>
      <c r="Y55" s="30"/>
      <c r="Z55" s="30"/>
      <c r="AA55" s="30"/>
      <c r="AB55" s="30"/>
      <c r="AC55" s="75" t="e">
        <f t="shared" si="43"/>
        <v>#DIV/0!</v>
      </c>
      <c r="AD55" s="30"/>
      <c r="AE55" s="30"/>
      <c r="AF55" s="30"/>
      <c r="AG55" s="30"/>
      <c r="AH55" s="30"/>
      <c r="AI55" s="30"/>
      <c r="AJ55" s="75" t="e">
        <f t="shared" si="44"/>
        <v>#DIV/0!</v>
      </c>
      <c r="AK55" s="30"/>
      <c r="AL55" s="30"/>
      <c r="AM55" s="30"/>
      <c r="AN55" s="30"/>
      <c r="AO55" s="30"/>
      <c r="AP55" s="30"/>
      <c r="AQ55" s="75" t="e">
        <f t="shared" si="45"/>
        <v>#DIV/0!</v>
      </c>
      <c r="AR55" s="30"/>
      <c r="AS55" s="30"/>
      <c r="AT55" s="30"/>
      <c r="AU55" s="30"/>
      <c r="AV55" s="30"/>
      <c r="AW55" s="30"/>
      <c r="AX55" s="75" t="e">
        <f t="shared" si="46"/>
        <v>#DIV/0!</v>
      </c>
      <c r="AY55" s="30"/>
      <c r="AZ55" s="30"/>
      <c r="BA55" s="30"/>
      <c r="BB55" s="30"/>
      <c r="BC55" s="30"/>
      <c r="BD55" s="30"/>
      <c r="BE55" s="75" t="e">
        <f t="shared" si="47"/>
        <v>#DIV/0!</v>
      </c>
      <c r="BF55" s="30"/>
      <c r="BG55" s="30"/>
      <c r="BH55" s="30"/>
      <c r="BI55" s="30"/>
      <c r="BJ55" s="30"/>
      <c r="BK55" s="31"/>
      <c r="BL55" s="75" t="e">
        <f t="shared" si="48"/>
        <v>#DIV/0!</v>
      </c>
      <c r="BM55" s="30"/>
      <c r="BN55" s="30"/>
      <c r="BO55" s="30"/>
      <c r="BP55" s="30"/>
      <c r="BQ55" s="30"/>
      <c r="BR55" s="31"/>
      <c r="BS55" s="75" t="e">
        <f t="shared" si="49"/>
        <v>#DIV/0!</v>
      </c>
      <c r="BT55" s="30"/>
      <c r="BU55" s="30"/>
      <c r="BV55" s="30"/>
      <c r="BW55" s="30"/>
      <c r="BX55" s="30"/>
      <c r="BY55" s="31"/>
      <c r="BZ55" s="75" t="e">
        <f t="shared" si="50"/>
        <v>#DIV/0!</v>
      </c>
      <c r="CA55" s="30"/>
      <c r="CB55" s="30"/>
      <c r="CC55" s="30"/>
      <c r="CD55" s="30"/>
      <c r="CE55" s="30"/>
      <c r="CF55" s="31"/>
      <c r="CG55" s="75" t="e">
        <f t="shared" si="51"/>
        <v>#DIV/0!</v>
      </c>
      <c r="CH55" s="76" t="e">
        <f t="shared" si="52"/>
        <v>#DIV/0!</v>
      </c>
      <c r="CI55" s="60"/>
      <c r="CJ55" s="60"/>
      <c r="CK55" s="60"/>
      <c r="CL55" s="60"/>
      <c r="CM55" s="60"/>
      <c r="CN55" s="67"/>
      <c r="CO55" s="60"/>
      <c r="CP55" s="60"/>
      <c r="CQ55" s="60"/>
      <c r="CR55" s="60"/>
      <c r="CS55" s="60"/>
      <c r="CT55" s="60"/>
      <c r="CU55" s="67"/>
    </row>
    <row r="56" spans="1:99">
      <c r="A56" s="28" t="str">
        <f t="shared" si="39"/>
        <v>Alumno 9</v>
      </c>
      <c r="B56" s="30"/>
      <c r="C56" s="30"/>
      <c r="D56" s="30"/>
      <c r="E56" s="30"/>
      <c r="F56" s="30"/>
      <c r="G56" s="30"/>
      <c r="H56" s="75" t="e">
        <f t="shared" si="40"/>
        <v>#DIV/0!</v>
      </c>
      <c r="I56" s="30"/>
      <c r="J56" s="30"/>
      <c r="K56" s="30"/>
      <c r="L56" s="30"/>
      <c r="M56" s="30"/>
      <c r="N56" s="30"/>
      <c r="O56" s="75" t="e">
        <f t="shared" si="41"/>
        <v>#DIV/0!</v>
      </c>
      <c r="P56" s="30"/>
      <c r="Q56" s="30"/>
      <c r="R56" s="30"/>
      <c r="S56" s="30"/>
      <c r="T56" s="30"/>
      <c r="U56" s="30"/>
      <c r="V56" s="75" t="e">
        <f t="shared" si="42"/>
        <v>#DIV/0!</v>
      </c>
      <c r="W56" s="30"/>
      <c r="X56" s="30"/>
      <c r="Y56" s="30"/>
      <c r="Z56" s="30"/>
      <c r="AA56" s="30"/>
      <c r="AB56" s="30"/>
      <c r="AC56" s="75" t="e">
        <f t="shared" si="43"/>
        <v>#DIV/0!</v>
      </c>
      <c r="AD56" s="30"/>
      <c r="AE56" s="30"/>
      <c r="AF56" s="30"/>
      <c r="AG56" s="30"/>
      <c r="AH56" s="30"/>
      <c r="AI56" s="30"/>
      <c r="AJ56" s="75" t="e">
        <f t="shared" si="44"/>
        <v>#DIV/0!</v>
      </c>
      <c r="AK56" s="30"/>
      <c r="AL56" s="30"/>
      <c r="AM56" s="30"/>
      <c r="AN56" s="30"/>
      <c r="AO56" s="30"/>
      <c r="AP56" s="30"/>
      <c r="AQ56" s="75" t="e">
        <f t="shared" si="45"/>
        <v>#DIV/0!</v>
      </c>
      <c r="AR56" s="30"/>
      <c r="AS56" s="30"/>
      <c r="AT56" s="30"/>
      <c r="AU56" s="30"/>
      <c r="AV56" s="30"/>
      <c r="AW56" s="30"/>
      <c r="AX56" s="75" t="e">
        <f t="shared" si="46"/>
        <v>#DIV/0!</v>
      </c>
      <c r="AY56" s="30"/>
      <c r="AZ56" s="30"/>
      <c r="BA56" s="30"/>
      <c r="BB56" s="30"/>
      <c r="BC56" s="30"/>
      <c r="BD56" s="30"/>
      <c r="BE56" s="75" t="e">
        <f t="shared" si="47"/>
        <v>#DIV/0!</v>
      </c>
      <c r="BF56" s="30"/>
      <c r="BG56" s="30"/>
      <c r="BH56" s="30"/>
      <c r="BI56" s="30"/>
      <c r="BJ56" s="30"/>
      <c r="BK56" s="31"/>
      <c r="BL56" s="75" t="e">
        <f t="shared" si="48"/>
        <v>#DIV/0!</v>
      </c>
      <c r="BM56" s="30"/>
      <c r="BN56" s="30"/>
      <c r="BO56" s="30"/>
      <c r="BP56" s="30"/>
      <c r="BQ56" s="30"/>
      <c r="BR56" s="31"/>
      <c r="BS56" s="75" t="e">
        <f t="shared" si="49"/>
        <v>#DIV/0!</v>
      </c>
      <c r="BT56" s="30"/>
      <c r="BU56" s="30"/>
      <c r="BV56" s="30"/>
      <c r="BW56" s="30"/>
      <c r="BX56" s="30"/>
      <c r="BY56" s="31"/>
      <c r="BZ56" s="75" t="e">
        <f t="shared" si="50"/>
        <v>#DIV/0!</v>
      </c>
      <c r="CA56" s="30"/>
      <c r="CB56" s="30"/>
      <c r="CC56" s="30"/>
      <c r="CD56" s="30"/>
      <c r="CE56" s="30"/>
      <c r="CF56" s="31"/>
      <c r="CG56" s="75" t="e">
        <f t="shared" si="51"/>
        <v>#DIV/0!</v>
      </c>
      <c r="CH56" s="76" t="e">
        <f t="shared" si="52"/>
        <v>#DIV/0!</v>
      </c>
      <c r="CI56" s="60"/>
      <c r="CJ56" s="60"/>
      <c r="CK56" s="60"/>
      <c r="CL56" s="60"/>
      <c r="CM56" s="60"/>
      <c r="CN56" s="67"/>
      <c r="CO56" s="60"/>
      <c r="CP56" s="60"/>
      <c r="CQ56" s="60"/>
      <c r="CR56" s="60"/>
      <c r="CS56" s="60"/>
      <c r="CT56" s="60"/>
      <c r="CU56" s="67"/>
    </row>
    <row r="57" spans="1:99">
      <c r="A57" s="28" t="str">
        <f t="shared" si="39"/>
        <v>Alumno 10</v>
      </c>
      <c r="B57" s="30"/>
      <c r="C57" s="30"/>
      <c r="D57" s="30"/>
      <c r="E57" s="30"/>
      <c r="F57" s="30"/>
      <c r="G57" s="30"/>
      <c r="H57" s="75" t="e">
        <f t="shared" si="40"/>
        <v>#DIV/0!</v>
      </c>
      <c r="I57" s="30"/>
      <c r="J57" s="30"/>
      <c r="K57" s="30"/>
      <c r="L57" s="30"/>
      <c r="M57" s="30"/>
      <c r="N57" s="30"/>
      <c r="O57" s="75" t="e">
        <f t="shared" si="41"/>
        <v>#DIV/0!</v>
      </c>
      <c r="P57" s="30"/>
      <c r="Q57" s="30"/>
      <c r="R57" s="30"/>
      <c r="S57" s="30"/>
      <c r="T57" s="30"/>
      <c r="U57" s="30"/>
      <c r="V57" s="75" t="e">
        <f t="shared" si="42"/>
        <v>#DIV/0!</v>
      </c>
      <c r="W57" s="30"/>
      <c r="X57" s="30"/>
      <c r="Y57" s="30"/>
      <c r="Z57" s="30"/>
      <c r="AA57" s="30"/>
      <c r="AB57" s="30"/>
      <c r="AC57" s="75" t="e">
        <f t="shared" si="43"/>
        <v>#DIV/0!</v>
      </c>
      <c r="AD57" s="30"/>
      <c r="AE57" s="30"/>
      <c r="AF57" s="30"/>
      <c r="AG57" s="30"/>
      <c r="AH57" s="30"/>
      <c r="AI57" s="30"/>
      <c r="AJ57" s="75" t="e">
        <f t="shared" si="44"/>
        <v>#DIV/0!</v>
      </c>
      <c r="AK57" s="30"/>
      <c r="AL57" s="30"/>
      <c r="AM57" s="30"/>
      <c r="AN57" s="30"/>
      <c r="AO57" s="30"/>
      <c r="AP57" s="30"/>
      <c r="AQ57" s="75" t="e">
        <f t="shared" si="45"/>
        <v>#DIV/0!</v>
      </c>
      <c r="AR57" s="30"/>
      <c r="AS57" s="30"/>
      <c r="AT57" s="30"/>
      <c r="AU57" s="30"/>
      <c r="AV57" s="30"/>
      <c r="AW57" s="30"/>
      <c r="AX57" s="75" t="e">
        <f t="shared" si="46"/>
        <v>#DIV/0!</v>
      </c>
      <c r="AY57" s="30"/>
      <c r="AZ57" s="30"/>
      <c r="BA57" s="30"/>
      <c r="BB57" s="30"/>
      <c r="BC57" s="30"/>
      <c r="BD57" s="30"/>
      <c r="BE57" s="75" t="e">
        <f t="shared" si="47"/>
        <v>#DIV/0!</v>
      </c>
      <c r="BF57" s="30"/>
      <c r="BG57" s="30"/>
      <c r="BH57" s="30"/>
      <c r="BI57" s="30"/>
      <c r="BJ57" s="30"/>
      <c r="BK57" s="31"/>
      <c r="BL57" s="75" t="e">
        <f t="shared" si="48"/>
        <v>#DIV/0!</v>
      </c>
      <c r="BM57" s="30"/>
      <c r="BN57" s="30"/>
      <c r="BO57" s="30"/>
      <c r="BP57" s="30"/>
      <c r="BQ57" s="30"/>
      <c r="BR57" s="31"/>
      <c r="BS57" s="75" t="e">
        <f t="shared" si="49"/>
        <v>#DIV/0!</v>
      </c>
      <c r="BT57" s="30"/>
      <c r="BU57" s="30"/>
      <c r="BV57" s="30"/>
      <c r="BW57" s="30"/>
      <c r="BX57" s="30"/>
      <c r="BY57" s="31"/>
      <c r="BZ57" s="75" t="e">
        <f t="shared" si="50"/>
        <v>#DIV/0!</v>
      </c>
      <c r="CA57" s="30"/>
      <c r="CB57" s="30"/>
      <c r="CC57" s="30"/>
      <c r="CD57" s="30"/>
      <c r="CE57" s="30"/>
      <c r="CF57" s="31"/>
      <c r="CG57" s="75" t="e">
        <f t="shared" si="51"/>
        <v>#DIV/0!</v>
      </c>
      <c r="CH57" s="76" t="e">
        <f t="shared" si="52"/>
        <v>#DIV/0!</v>
      </c>
      <c r="CI57" s="60"/>
      <c r="CJ57" s="60"/>
      <c r="CK57" s="60"/>
      <c r="CL57" s="60"/>
      <c r="CM57" s="60"/>
      <c r="CN57" s="67"/>
      <c r="CO57" s="60"/>
      <c r="CP57" s="60"/>
      <c r="CQ57" s="60"/>
      <c r="CR57" s="60"/>
      <c r="CS57" s="60"/>
      <c r="CT57" s="60"/>
      <c r="CU57" s="67"/>
    </row>
    <row r="58" spans="1:99">
      <c r="A58" s="28" t="str">
        <f t="shared" si="39"/>
        <v>Alumno 11</v>
      </c>
      <c r="B58" s="30"/>
      <c r="C58" s="30"/>
      <c r="D58" s="30"/>
      <c r="E58" s="30"/>
      <c r="F58" s="30"/>
      <c r="G58" s="30"/>
      <c r="H58" s="75" t="e">
        <f t="shared" si="40"/>
        <v>#DIV/0!</v>
      </c>
      <c r="I58" s="30"/>
      <c r="J58" s="30"/>
      <c r="K58" s="30"/>
      <c r="L58" s="30"/>
      <c r="M58" s="30"/>
      <c r="N58" s="30"/>
      <c r="O58" s="75" t="e">
        <f t="shared" si="41"/>
        <v>#DIV/0!</v>
      </c>
      <c r="P58" s="30"/>
      <c r="Q58" s="30"/>
      <c r="R58" s="30"/>
      <c r="S58" s="30"/>
      <c r="T58" s="30"/>
      <c r="U58" s="30"/>
      <c r="V58" s="75" t="e">
        <f t="shared" si="42"/>
        <v>#DIV/0!</v>
      </c>
      <c r="W58" s="30"/>
      <c r="X58" s="30"/>
      <c r="Y58" s="30"/>
      <c r="Z58" s="30"/>
      <c r="AA58" s="30"/>
      <c r="AB58" s="30"/>
      <c r="AC58" s="75" t="e">
        <f t="shared" si="43"/>
        <v>#DIV/0!</v>
      </c>
      <c r="AD58" s="30"/>
      <c r="AE58" s="30"/>
      <c r="AF58" s="30"/>
      <c r="AG58" s="30"/>
      <c r="AH58" s="30"/>
      <c r="AI58" s="30"/>
      <c r="AJ58" s="75" t="e">
        <f t="shared" si="44"/>
        <v>#DIV/0!</v>
      </c>
      <c r="AK58" s="30"/>
      <c r="AL58" s="30"/>
      <c r="AM58" s="30"/>
      <c r="AN58" s="30"/>
      <c r="AO58" s="30"/>
      <c r="AP58" s="30"/>
      <c r="AQ58" s="75" t="e">
        <f t="shared" si="45"/>
        <v>#DIV/0!</v>
      </c>
      <c r="AR58" s="30"/>
      <c r="AS58" s="30"/>
      <c r="AT58" s="30"/>
      <c r="AU58" s="30"/>
      <c r="AV58" s="30"/>
      <c r="AW58" s="30"/>
      <c r="AX58" s="75" t="e">
        <f t="shared" si="46"/>
        <v>#DIV/0!</v>
      </c>
      <c r="AY58" s="30"/>
      <c r="AZ58" s="30"/>
      <c r="BA58" s="30"/>
      <c r="BB58" s="30"/>
      <c r="BC58" s="30"/>
      <c r="BD58" s="30"/>
      <c r="BE58" s="75" t="e">
        <f t="shared" si="47"/>
        <v>#DIV/0!</v>
      </c>
      <c r="BF58" s="30"/>
      <c r="BG58" s="30"/>
      <c r="BH58" s="30"/>
      <c r="BI58" s="30"/>
      <c r="BJ58" s="30"/>
      <c r="BK58" s="31"/>
      <c r="BL58" s="75" t="e">
        <f t="shared" si="48"/>
        <v>#DIV/0!</v>
      </c>
      <c r="BM58" s="30"/>
      <c r="BN58" s="30"/>
      <c r="BO58" s="30"/>
      <c r="BP58" s="30"/>
      <c r="BQ58" s="30"/>
      <c r="BR58" s="31"/>
      <c r="BS58" s="75" t="e">
        <f t="shared" si="49"/>
        <v>#DIV/0!</v>
      </c>
      <c r="BT58" s="30"/>
      <c r="BU58" s="30"/>
      <c r="BV58" s="30"/>
      <c r="BW58" s="30"/>
      <c r="BX58" s="30"/>
      <c r="BY58" s="31"/>
      <c r="BZ58" s="75" t="e">
        <f t="shared" si="50"/>
        <v>#DIV/0!</v>
      </c>
      <c r="CA58" s="30"/>
      <c r="CB58" s="30"/>
      <c r="CC58" s="30"/>
      <c r="CD58" s="30"/>
      <c r="CE58" s="30"/>
      <c r="CF58" s="31"/>
      <c r="CG58" s="75" t="e">
        <f t="shared" si="51"/>
        <v>#DIV/0!</v>
      </c>
      <c r="CH58" s="76" t="e">
        <f t="shared" si="52"/>
        <v>#DIV/0!</v>
      </c>
      <c r="CI58" s="60"/>
      <c r="CJ58" s="60"/>
      <c r="CK58" s="60"/>
      <c r="CL58" s="60"/>
      <c r="CM58" s="60"/>
      <c r="CN58" s="67"/>
      <c r="CO58" s="60"/>
      <c r="CP58" s="60"/>
      <c r="CQ58" s="60"/>
      <c r="CR58" s="60"/>
      <c r="CS58" s="60"/>
      <c r="CT58" s="60"/>
      <c r="CU58" s="67"/>
    </row>
    <row r="59" spans="1:99">
      <c r="A59" s="28" t="str">
        <f t="shared" si="39"/>
        <v>Alumno 12</v>
      </c>
      <c r="B59" s="30"/>
      <c r="C59" s="30"/>
      <c r="D59" s="30"/>
      <c r="E59" s="30"/>
      <c r="F59" s="30"/>
      <c r="G59" s="30"/>
      <c r="H59" s="75" t="e">
        <f t="shared" si="40"/>
        <v>#DIV/0!</v>
      </c>
      <c r="I59" s="30"/>
      <c r="J59" s="30"/>
      <c r="K59" s="30"/>
      <c r="L59" s="30"/>
      <c r="M59" s="30"/>
      <c r="N59" s="30"/>
      <c r="O59" s="75" t="e">
        <f t="shared" si="41"/>
        <v>#DIV/0!</v>
      </c>
      <c r="P59" s="30"/>
      <c r="Q59" s="30"/>
      <c r="R59" s="30"/>
      <c r="S59" s="30"/>
      <c r="T59" s="30"/>
      <c r="U59" s="30"/>
      <c r="V59" s="75" t="e">
        <f t="shared" si="42"/>
        <v>#DIV/0!</v>
      </c>
      <c r="W59" s="30"/>
      <c r="X59" s="30"/>
      <c r="Y59" s="30"/>
      <c r="Z59" s="30"/>
      <c r="AA59" s="30"/>
      <c r="AB59" s="30"/>
      <c r="AC59" s="75" t="e">
        <f t="shared" si="43"/>
        <v>#DIV/0!</v>
      </c>
      <c r="AD59" s="30"/>
      <c r="AE59" s="30"/>
      <c r="AF59" s="30"/>
      <c r="AG59" s="30"/>
      <c r="AH59" s="30"/>
      <c r="AI59" s="30"/>
      <c r="AJ59" s="75" t="e">
        <f t="shared" si="44"/>
        <v>#DIV/0!</v>
      </c>
      <c r="AK59" s="30"/>
      <c r="AL59" s="30"/>
      <c r="AM59" s="30"/>
      <c r="AN59" s="30"/>
      <c r="AO59" s="30"/>
      <c r="AP59" s="30"/>
      <c r="AQ59" s="75" t="e">
        <f t="shared" si="45"/>
        <v>#DIV/0!</v>
      </c>
      <c r="AR59" s="30"/>
      <c r="AS59" s="30"/>
      <c r="AT59" s="30"/>
      <c r="AU59" s="30"/>
      <c r="AV59" s="30"/>
      <c r="AW59" s="30"/>
      <c r="AX59" s="75" t="e">
        <f t="shared" si="46"/>
        <v>#DIV/0!</v>
      </c>
      <c r="AY59" s="30"/>
      <c r="AZ59" s="30"/>
      <c r="BA59" s="30"/>
      <c r="BB59" s="30"/>
      <c r="BC59" s="30"/>
      <c r="BD59" s="30"/>
      <c r="BE59" s="75" t="e">
        <f t="shared" si="47"/>
        <v>#DIV/0!</v>
      </c>
      <c r="BF59" s="30"/>
      <c r="BG59" s="30"/>
      <c r="BH59" s="30"/>
      <c r="BI59" s="30"/>
      <c r="BJ59" s="30"/>
      <c r="BK59" s="31"/>
      <c r="BL59" s="75" t="e">
        <f t="shared" si="48"/>
        <v>#DIV/0!</v>
      </c>
      <c r="BM59" s="30"/>
      <c r="BN59" s="30"/>
      <c r="BO59" s="30"/>
      <c r="BP59" s="30"/>
      <c r="BQ59" s="30"/>
      <c r="BR59" s="31"/>
      <c r="BS59" s="75" t="e">
        <f t="shared" si="49"/>
        <v>#DIV/0!</v>
      </c>
      <c r="BT59" s="30"/>
      <c r="BU59" s="30"/>
      <c r="BV59" s="30"/>
      <c r="BW59" s="30"/>
      <c r="BX59" s="30"/>
      <c r="BY59" s="31"/>
      <c r="BZ59" s="75" t="e">
        <f t="shared" si="50"/>
        <v>#DIV/0!</v>
      </c>
      <c r="CA59" s="30"/>
      <c r="CB59" s="30"/>
      <c r="CC59" s="30"/>
      <c r="CD59" s="30"/>
      <c r="CE59" s="30"/>
      <c r="CF59" s="31"/>
      <c r="CG59" s="75" t="e">
        <f t="shared" si="51"/>
        <v>#DIV/0!</v>
      </c>
      <c r="CH59" s="76" t="e">
        <f t="shared" si="52"/>
        <v>#DIV/0!</v>
      </c>
      <c r="CI59" s="60"/>
      <c r="CJ59" s="60"/>
      <c r="CK59" s="60"/>
      <c r="CL59" s="60"/>
      <c r="CM59" s="60"/>
      <c r="CN59" s="67"/>
      <c r="CO59" s="60"/>
      <c r="CP59" s="60"/>
      <c r="CQ59" s="60"/>
      <c r="CR59" s="60"/>
      <c r="CS59" s="60"/>
      <c r="CT59" s="60"/>
      <c r="CU59" s="67"/>
    </row>
    <row r="60" spans="1:99">
      <c r="A60" s="28" t="str">
        <f t="shared" si="39"/>
        <v>Alumno 13</v>
      </c>
      <c r="B60" s="30"/>
      <c r="C60" s="30"/>
      <c r="D60" s="30"/>
      <c r="E60" s="30"/>
      <c r="F60" s="30"/>
      <c r="G60" s="30"/>
      <c r="H60" s="75" t="e">
        <f t="shared" si="40"/>
        <v>#DIV/0!</v>
      </c>
      <c r="I60" s="30"/>
      <c r="J60" s="30"/>
      <c r="K60" s="30"/>
      <c r="L60" s="30"/>
      <c r="M60" s="30"/>
      <c r="N60" s="30"/>
      <c r="O60" s="75" t="e">
        <f t="shared" si="41"/>
        <v>#DIV/0!</v>
      </c>
      <c r="P60" s="30"/>
      <c r="Q60" s="30"/>
      <c r="R60" s="30"/>
      <c r="S60" s="30"/>
      <c r="T60" s="30"/>
      <c r="U60" s="30"/>
      <c r="V60" s="75" t="e">
        <f t="shared" si="42"/>
        <v>#DIV/0!</v>
      </c>
      <c r="W60" s="30"/>
      <c r="X60" s="30"/>
      <c r="Y60" s="30"/>
      <c r="Z60" s="30"/>
      <c r="AA60" s="30"/>
      <c r="AB60" s="30"/>
      <c r="AC60" s="75" t="e">
        <f t="shared" si="43"/>
        <v>#DIV/0!</v>
      </c>
      <c r="AD60" s="30"/>
      <c r="AE60" s="30"/>
      <c r="AF60" s="30"/>
      <c r="AG60" s="30"/>
      <c r="AH60" s="30"/>
      <c r="AI60" s="30"/>
      <c r="AJ60" s="75" t="e">
        <f t="shared" si="44"/>
        <v>#DIV/0!</v>
      </c>
      <c r="AK60" s="30"/>
      <c r="AL60" s="30"/>
      <c r="AM60" s="30"/>
      <c r="AN60" s="30"/>
      <c r="AO60" s="30"/>
      <c r="AP60" s="30"/>
      <c r="AQ60" s="75" t="e">
        <f t="shared" si="45"/>
        <v>#DIV/0!</v>
      </c>
      <c r="AR60" s="30"/>
      <c r="AS60" s="30"/>
      <c r="AT60" s="30"/>
      <c r="AU60" s="30"/>
      <c r="AV60" s="30"/>
      <c r="AW60" s="30"/>
      <c r="AX60" s="75" t="e">
        <f t="shared" si="46"/>
        <v>#DIV/0!</v>
      </c>
      <c r="AY60" s="30"/>
      <c r="AZ60" s="30"/>
      <c r="BA60" s="30"/>
      <c r="BB60" s="30"/>
      <c r="BC60" s="30"/>
      <c r="BD60" s="30"/>
      <c r="BE60" s="75" t="e">
        <f t="shared" si="47"/>
        <v>#DIV/0!</v>
      </c>
      <c r="BF60" s="30"/>
      <c r="BG60" s="30"/>
      <c r="BH60" s="30"/>
      <c r="BI60" s="30"/>
      <c r="BJ60" s="30"/>
      <c r="BK60" s="31"/>
      <c r="BL60" s="75" t="e">
        <f t="shared" si="48"/>
        <v>#DIV/0!</v>
      </c>
      <c r="BM60" s="30"/>
      <c r="BN60" s="30"/>
      <c r="BO60" s="30"/>
      <c r="BP60" s="30"/>
      <c r="BQ60" s="30"/>
      <c r="BR60" s="31"/>
      <c r="BS60" s="75" t="e">
        <f t="shared" si="49"/>
        <v>#DIV/0!</v>
      </c>
      <c r="BT60" s="30"/>
      <c r="BU60" s="30"/>
      <c r="BV60" s="30"/>
      <c r="BW60" s="30"/>
      <c r="BX60" s="30"/>
      <c r="BY60" s="31"/>
      <c r="BZ60" s="75" t="e">
        <f t="shared" si="50"/>
        <v>#DIV/0!</v>
      </c>
      <c r="CA60" s="30"/>
      <c r="CB60" s="30"/>
      <c r="CC60" s="30"/>
      <c r="CD60" s="30"/>
      <c r="CE60" s="30"/>
      <c r="CF60" s="31"/>
      <c r="CG60" s="75" t="e">
        <f t="shared" si="51"/>
        <v>#DIV/0!</v>
      </c>
      <c r="CH60" s="76" t="e">
        <f t="shared" si="52"/>
        <v>#DIV/0!</v>
      </c>
      <c r="CI60" s="60"/>
      <c r="CJ60" s="60"/>
      <c r="CK60" s="60"/>
      <c r="CL60" s="60"/>
      <c r="CM60" s="60"/>
      <c r="CN60" s="67"/>
      <c r="CO60" s="60"/>
      <c r="CP60" s="60"/>
      <c r="CQ60" s="60"/>
      <c r="CR60" s="60"/>
      <c r="CS60" s="60"/>
      <c r="CT60" s="60"/>
      <c r="CU60" s="67"/>
    </row>
    <row r="61" spans="1:99">
      <c r="A61" s="28" t="str">
        <f t="shared" si="39"/>
        <v>Alumno 14</v>
      </c>
      <c r="B61" s="30"/>
      <c r="C61" s="30"/>
      <c r="D61" s="30"/>
      <c r="E61" s="30"/>
      <c r="F61" s="30"/>
      <c r="G61" s="30"/>
      <c r="H61" s="75" t="e">
        <f t="shared" si="40"/>
        <v>#DIV/0!</v>
      </c>
      <c r="I61" s="30"/>
      <c r="J61" s="30"/>
      <c r="K61" s="30"/>
      <c r="L61" s="30"/>
      <c r="M61" s="30"/>
      <c r="N61" s="30"/>
      <c r="O61" s="75" t="e">
        <f t="shared" si="41"/>
        <v>#DIV/0!</v>
      </c>
      <c r="P61" s="30"/>
      <c r="Q61" s="30"/>
      <c r="R61" s="30"/>
      <c r="S61" s="30"/>
      <c r="T61" s="30"/>
      <c r="U61" s="30"/>
      <c r="V61" s="75" t="e">
        <f t="shared" si="42"/>
        <v>#DIV/0!</v>
      </c>
      <c r="W61" s="30"/>
      <c r="X61" s="30"/>
      <c r="Y61" s="30"/>
      <c r="Z61" s="30"/>
      <c r="AA61" s="30"/>
      <c r="AB61" s="30"/>
      <c r="AC61" s="75" t="e">
        <f t="shared" si="43"/>
        <v>#DIV/0!</v>
      </c>
      <c r="AD61" s="30"/>
      <c r="AE61" s="30"/>
      <c r="AF61" s="30"/>
      <c r="AG61" s="30"/>
      <c r="AH61" s="30"/>
      <c r="AI61" s="30"/>
      <c r="AJ61" s="75" t="e">
        <f t="shared" si="44"/>
        <v>#DIV/0!</v>
      </c>
      <c r="AK61" s="30"/>
      <c r="AL61" s="30"/>
      <c r="AM61" s="30"/>
      <c r="AN61" s="30"/>
      <c r="AO61" s="30"/>
      <c r="AP61" s="30"/>
      <c r="AQ61" s="75" t="e">
        <f t="shared" si="45"/>
        <v>#DIV/0!</v>
      </c>
      <c r="AR61" s="30"/>
      <c r="AS61" s="30"/>
      <c r="AT61" s="30"/>
      <c r="AU61" s="30"/>
      <c r="AV61" s="30"/>
      <c r="AW61" s="30"/>
      <c r="AX61" s="75" t="e">
        <f t="shared" si="46"/>
        <v>#DIV/0!</v>
      </c>
      <c r="AY61" s="30"/>
      <c r="AZ61" s="30"/>
      <c r="BA61" s="30"/>
      <c r="BB61" s="30"/>
      <c r="BC61" s="30"/>
      <c r="BD61" s="30"/>
      <c r="BE61" s="75" t="e">
        <f t="shared" si="47"/>
        <v>#DIV/0!</v>
      </c>
      <c r="BF61" s="30"/>
      <c r="BG61" s="30"/>
      <c r="BH61" s="30"/>
      <c r="BI61" s="30"/>
      <c r="BJ61" s="30"/>
      <c r="BK61" s="31"/>
      <c r="BL61" s="75" t="e">
        <f t="shared" si="48"/>
        <v>#DIV/0!</v>
      </c>
      <c r="BM61" s="30"/>
      <c r="BN61" s="30"/>
      <c r="BO61" s="30"/>
      <c r="BP61" s="30"/>
      <c r="BQ61" s="30"/>
      <c r="BR61" s="31"/>
      <c r="BS61" s="75" t="e">
        <f t="shared" si="49"/>
        <v>#DIV/0!</v>
      </c>
      <c r="BT61" s="30"/>
      <c r="BU61" s="30"/>
      <c r="BV61" s="30"/>
      <c r="BW61" s="30"/>
      <c r="BX61" s="30"/>
      <c r="BY61" s="31"/>
      <c r="BZ61" s="75" t="e">
        <f t="shared" si="50"/>
        <v>#DIV/0!</v>
      </c>
      <c r="CA61" s="30"/>
      <c r="CB61" s="30"/>
      <c r="CC61" s="30"/>
      <c r="CD61" s="30"/>
      <c r="CE61" s="30"/>
      <c r="CF61" s="31"/>
      <c r="CG61" s="75" t="e">
        <f t="shared" si="51"/>
        <v>#DIV/0!</v>
      </c>
      <c r="CH61" s="76" t="e">
        <f t="shared" si="52"/>
        <v>#DIV/0!</v>
      </c>
      <c r="CI61" s="60"/>
      <c r="CJ61" s="60"/>
      <c r="CK61" s="60"/>
      <c r="CL61" s="60"/>
      <c r="CM61" s="60"/>
      <c r="CN61" s="67"/>
      <c r="CO61" s="60"/>
      <c r="CP61" s="60"/>
      <c r="CQ61" s="60"/>
      <c r="CR61" s="60"/>
      <c r="CS61" s="60"/>
      <c r="CT61" s="60"/>
      <c r="CU61" s="67"/>
    </row>
    <row r="62" spans="1:99">
      <c r="A62" s="28" t="str">
        <f t="shared" si="39"/>
        <v>Alumno 15</v>
      </c>
      <c r="B62" s="30"/>
      <c r="C62" s="30"/>
      <c r="D62" s="30"/>
      <c r="E62" s="30"/>
      <c r="F62" s="30"/>
      <c r="G62" s="30"/>
      <c r="H62" s="75" t="e">
        <f t="shared" si="40"/>
        <v>#DIV/0!</v>
      </c>
      <c r="I62" s="30"/>
      <c r="J62" s="30"/>
      <c r="K62" s="30"/>
      <c r="L62" s="30"/>
      <c r="M62" s="30"/>
      <c r="N62" s="30"/>
      <c r="O62" s="75" t="e">
        <f t="shared" si="41"/>
        <v>#DIV/0!</v>
      </c>
      <c r="P62" s="30"/>
      <c r="Q62" s="30"/>
      <c r="R62" s="30"/>
      <c r="S62" s="30"/>
      <c r="T62" s="30"/>
      <c r="U62" s="30"/>
      <c r="V62" s="75" t="e">
        <f t="shared" si="42"/>
        <v>#DIV/0!</v>
      </c>
      <c r="W62" s="30"/>
      <c r="X62" s="30"/>
      <c r="Y62" s="30"/>
      <c r="Z62" s="30"/>
      <c r="AA62" s="30"/>
      <c r="AB62" s="30"/>
      <c r="AC62" s="75" t="e">
        <f t="shared" si="43"/>
        <v>#DIV/0!</v>
      </c>
      <c r="AD62" s="30"/>
      <c r="AE62" s="30"/>
      <c r="AF62" s="30"/>
      <c r="AG62" s="30"/>
      <c r="AH62" s="30"/>
      <c r="AI62" s="30"/>
      <c r="AJ62" s="75" t="e">
        <f t="shared" si="44"/>
        <v>#DIV/0!</v>
      </c>
      <c r="AK62" s="30"/>
      <c r="AL62" s="30"/>
      <c r="AM62" s="30"/>
      <c r="AN62" s="30"/>
      <c r="AO62" s="30"/>
      <c r="AP62" s="30"/>
      <c r="AQ62" s="75" t="e">
        <f t="shared" si="45"/>
        <v>#DIV/0!</v>
      </c>
      <c r="AR62" s="30"/>
      <c r="AS62" s="30"/>
      <c r="AT62" s="30"/>
      <c r="AU62" s="30"/>
      <c r="AV62" s="30"/>
      <c r="AW62" s="30"/>
      <c r="AX62" s="75" t="e">
        <f t="shared" si="46"/>
        <v>#DIV/0!</v>
      </c>
      <c r="AY62" s="30"/>
      <c r="AZ62" s="30"/>
      <c r="BA62" s="30"/>
      <c r="BB62" s="30"/>
      <c r="BC62" s="30"/>
      <c r="BD62" s="30"/>
      <c r="BE62" s="75" t="e">
        <f t="shared" si="47"/>
        <v>#DIV/0!</v>
      </c>
      <c r="BF62" s="30"/>
      <c r="BG62" s="30"/>
      <c r="BH62" s="30"/>
      <c r="BI62" s="30"/>
      <c r="BJ62" s="30"/>
      <c r="BK62" s="31"/>
      <c r="BL62" s="75" t="e">
        <f t="shared" si="48"/>
        <v>#DIV/0!</v>
      </c>
      <c r="BM62" s="30"/>
      <c r="BN62" s="30"/>
      <c r="BO62" s="30"/>
      <c r="BP62" s="30"/>
      <c r="BQ62" s="30"/>
      <c r="BR62" s="31"/>
      <c r="BS62" s="75" t="e">
        <f t="shared" si="49"/>
        <v>#DIV/0!</v>
      </c>
      <c r="BT62" s="30"/>
      <c r="BU62" s="30"/>
      <c r="BV62" s="30"/>
      <c r="BW62" s="30"/>
      <c r="BX62" s="30"/>
      <c r="BY62" s="31"/>
      <c r="BZ62" s="75" t="e">
        <f t="shared" si="50"/>
        <v>#DIV/0!</v>
      </c>
      <c r="CA62" s="30"/>
      <c r="CB62" s="30"/>
      <c r="CC62" s="30"/>
      <c r="CD62" s="30"/>
      <c r="CE62" s="30"/>
      <c r="CF62" s="31"/>
      <c r="CG62" s="75" t="e">
        <f t="shared" si="51"/>
        <v>#DIV/0!</v>
      </c>
      <c r="CH62" s="76" t="e">
        <f t="shared" si="52"/>
        <v>#DIV/0!</v>
      </c>
      <c r="CI62" s="60"/>
      <c r="CJ62" s="60"/>
      <c r="CK62" s="60"/>
      <c r="CL62" s="60"/>
      <c r="CM62" s="60"/>
      <c r="CN62" s="67"/>
      <c r="CO62" s="60"/>
      <c r="CP62" s="60"/>
      <c r="CQ62" s="60"/>
      <c r="CR62" s="60"/>
      <c r="CS62" s="60"/>
      <c r="CT62" s="60"/>
      <c r="CU62" s="67"/>
    </row>
    <row r="63" spans="1:99">
      <c r="A63" s="28" t="str">
        <f t="shared" si="39"/>
        <v>Alumno 16</v>
      </c>
      <c r="B63" s="30"/>
      <c r="C63" s="30"/>
      <c r="D63" s="30"/>
      <c r="E63" s="30"/>
      <c r="F63" s="30"/>
      <c r="G63" s="30"/>
      <c r="H63" s="75" t="e">
        <f t="shared" si="40"/>
        <v>#DIV/0!</v>
      </c>
      <c r="I63" s="30"/>
      <c r="J63" s="30"/>
      <c r="K63" s="30"/>
      <c r="L63" s="30"/>
      <c r="M63" s="30"/>
      <c r="N63" s="30"/>
      <c r="O63" s="75" t="e">
        <f t="shared" si="41"/>
        <v>#DIV/0!</v>
      </c>
      <c r="P63" s="30"/>
      <c r="Q63" s="30"/>
      <c r="R63" s="30"/>
      <c r="S63" s="30"/>
      <c r="T63" s="30"/>
      <c r="U63" s="30"/>
      <c r="V63" s="75" t="e">
        <f t="shared" si="42"/>
        <v>#DIV/0!</v>
      </c>
      <c r="W63" s="30"/>
      <c r="X63" s="30"/>
      <c r="Y63" s="30"/>
      <c r="Z63" s="30"/>
      <c r="AA63" s="30"/>
      <c r="AB63" s="30"/>
      <c r="AC63" s="75" t="e">
        <f t="shared" si="43"/>
        <v>#DIV/0!</v>
      </c>
      <c r="AD63" s="30"/>
      <c r="AE63" s="30"/>
      <c r="AF63" s="30"/>
      <c r="AG63" s="30"/>
      <c r="AH63" s="30"/>
      <c r="AI63" s="30"/>
      <c r="AJ63" s="75" t="e">
        <f t="shared" si="44"/>
        <v>#DIV/0!</v>
      </c>
      <c r="AK63" s="30"/>
      <c r="AL63" s="30"/>
      <c r="AM63" s="30"/>
      <c r="AN63" s="30"/>
      <c r="AO63" s="30"/>
      <c r="AP63" s="30"/>
      <c r="AQ63" s="75" t="e">
        <f t="shared" si="45"/>
        <v>#DIV/0!</v>
      </c>
      <c r="AR63" s="30"/>
      <c r="AS63" s="30"/>
      <c r="AT63" s="30"/>
      <c r="AU63" s="30"/>
      <c r="AV63" s="30"/>
      <c r="AW63" s="30"/>
      <c r="AX63" s="75" t="e">
        <f t="shared" si="46"/>
        <v>#DIV/0!</v>
      </c>
      <c r="AY63" s="30"/>
      <c r="AZ63" s="30"/>
      <c r="BA63" s="30"/>
      <c r="BB63" s="30"/>
      <c r="BC63" s="30"/>
      <c r="BD63" s="30"/>
      <c r="BE63" s="75" t="e">
        <f t="shared" si="47"/>
        <v>#DIV/0!</v>
      </c>
      <c r="BF63" s="30"/>
      <c r="BG63" s="30"/>
      <c r="BH63" s="30"/>
      <c r="BI63" s="30"/>
      <c r="BJ63" s="30"/>
      <c r="BK63" s="31"/>
      <c r="BL63" s="75" t="e">
        <f t="shared" si="48"/>
        <v>#DIV/0!</v>
      </c>
      <c r="BM63" s="30"/>
      <c r="BN63" s="30"/>
      <c r="BO63" s="30"/>
      <c r="BP63" s="30"/>
      <c r="BQ63" s="30"/>
      <c r="BR63" s="31"/>
      <c r="BS63" s="75" t="e">
        <f t="shared" si="49"/>
        <v>#DIV/0!</v>
      </c>
      <c r="BT63" s="30"/>
      <c r="BU63" s="30"/>
      <c r="BV63" s="30"/>
      <c r="BW63" s="30"/>
      <c r="BX63" s="30"/>
      <c r="BY63" s="31"/>
      <c r="BZ63" s="75" t="e">
        <f t="shared" si="50"/>
        <v>#DIV/0!</v>
      </c>
      <c r="CA63" s="30"/>
      <c r="CB63" s="30"/>
      <c r="CC63" s="30"/>
      <c r="CD63" s="30"/>
      <c r="CE63" s="30"/>
      <c r="CF63" s="31"/>
      <c r="CG63" s="75" t="e">
        <f t="shared" si="51"/>
        <v>#DIV/0!</v>
      </c>
      <c r="CH63" s="76" t="e">
        <f t="shared" si="52"/>
        <v>#DIV/0!</v>
      </c>
      <c r="CI63" s="60"/>
      <c r="CJ63" s="60"/>
      <c r="CK63" s="60"/>
      <c r="CL63" s="60"/>
      <c r="CM63" s="60"/>
      <c r="CN63" s="67"/>
      <c r="CO63" s="60"/>
      <c r="CP63" s="60"/>
      <c r="CQ63" s="60"/>
      <c r="CR63" s="60"/>
      <c r="CS63" s="60"/>
      <c r="CT63" s="60"/>
      <c r="CU63" s="67"/>
    </row>
    <row r="64" spans="1:99">
      <c r="A64" s="28" t="str">
        <f t="shared" si="39"/>
        <v>Alumno 17</v>
      </c>
      <c r="B64" s="30"/>
      <c r="C64" s="30"/>
      <c r="D64" s="30"/>
      <c r="E64" s="30"/>
      <c r="F64" s="30"/>
      <c r="G64" s="30"/>
      <c r="H64" s="75" t="e">
        <f t="shared" si="40"/>
        <v>#DIV/0!</v>
      </c>
      <c r="I64" s="30"/>
      <c r="J64" s="30"/>
      <c r="K64" s="30"/>
      <c r="L64" s="30"/>
      <c r="M64" s="30"/>
      <c r="N64" s="30"/>
      <c r="O64" s="75" t="e">
        <f t="shared" si="41"/>
        <v>#DIV/0!</v>
      </c>
      <c r="P64" s="30"/>
      <c r="Q64" s="30"/>
      <c r="R64" s="30"/>
      <c r="S64" s="30"/>
      <c r="T64" s="30"/>
      <c r="U64" s="30"/>
      <c r="V64" s="75" t="e">
        <f t="shared" si="42"/>
        <v>#DIV/0!</v>
      </c>
      <c r="W64" s="30"/>
      <c r="X64" s="30"/>
      <c r="Y64" s="30"/>
      <c r="Z64" s="30"/>
      <c r="AA64" s="30"/>
      <c r="AB64" s="30"/>
      <c r="AC64" s="75" t="e">
        <f t="shared" si="43"/>
        <v>#DIV/0!</v>
      </c>
      <c r="AD64" s="30"/>
      <c r="AE64" s="30"/>
      <c r="AF64" s="30"/>
      <c r="AG64" s="30"/>
      <c r="AH64" s="30"/>
      <c r="AI64" s="30"/>
      <c r="AJ64" s="75" t="e">
        <f t="shared" si="44"/>
        <v>#DIV/0!</v>
      </c>
      <c r="AK64" s="30"/>
      <c r="AL64" s="30"/>
      <c r="AM64" s="30"/>
      <c r="AN64" s="30"/>
      <c r="AO64" s="30"/>
      <c r="AP64" s="30"/>
      <c r="AQ64" s="75" t="e">
        <f t="shared" si="45"/>
        <v>#DIV/0!</v>
      </c>
      <c r="AR64" s="30"/>
      <c r="AS64" s="30"/>
      <c r="AT64" s="30"/>
      <c r="AU64" s="30"/>
      <c r="AV64" s="30"/>
      <c r="AW64" s="30"/>
      <c r="AX64" s="75" t="e">
        <f t="shared" si="46"/>
        <v>#DIV/0!</v>
      </c>
      <c r="AY64" s="30"/>
      <c r="AZ64" s="30"/>
      <c r="BA64" s="30"/>
      <c r="BB64" s="30"/>
      <c r="BC64" s="30"/>
      <c r="BD64" s="30"/>
      <c r="BE64" s="75" t="e">
        <f t="shared" si="47"/>
        <v>#DIV/0!</v>
      </c>
      <c r="BF64" s="30"/>
      <c r="BG64" s="30"/>
      <c r="BH64" s="30"/>
      <c r="BI64" s="30"/>
      <c r="BJ64" s="30"/>
      <c r="BK64" s="31"/>
      <c r="BL64" s="75" t="e">
        <f t="shared" si="48"/>
        <v>#DIV/0!</v>
      </c>
      <c r="BM64" s="30"/>
      <c r="BN64" s="30"/>
      <c r="BO64" s="30"/>
      <c r="BP64" s="30"/>
      <c r="BQ64" s="30"/>
      <c r="BR64" s="31"/>
      <c r="BS64" s="75" t="e">
        <f t="shared" si="49"/>
        <v>#DIV/0!</v>
      </c>
      <c r="BT64" s="30"/>
      <c r="BU64" s="30"/>
      <c r="BV64" s="30"/>
      <c r="BW64" s="30"/>
      <c r="BX64" s="30"/>
      <c r="BY64" s="31"/>
      <c r="BZ64" s="75" t="e">
        <f t="shared" si="50"/>
        <v>#DIV/0!</v>
      </c>
      <c r="CA64" s="30"/>
      <c r="CB64" s="30"/>
      <c r="CC64" s="30"/>
      <c r="CD64" s="30"/>
      <c r="CE64" s="30"/>
      <c r="CF64" s="31"/>
      <c r="CG64" s="75" t="e">
        <f t="shared" si="51"/>
        <v>#DIV/0!</v>
      </c>
      <c r="CH64" s="76" t="e">
        <f t="shared" si="52"/>
        <v>#DIV/0!</v>
      </c>
      <c r="CI64" s="60"/>
      <c r="CJ64" s="60"/>
      <c r="CK64" s="60"/>
      <c r="CL64" s="60"/>
      <c r="CM64" s="60"/>
      <c r="CN64" s="67"/>
      <c r="CO64" s="60"/>
      <c r="CP64" s="60"/>
      <c r="CQ64" s="60"/>
      <c r="CR64" s="60"/>
      <c r="CS64" s="60"/>
      <c r="CT64" s="60"/>
      <c r="CU64" s="67"/>
    </row>
    <row r="65" spans="1:99">
      <c r="A65" s="28" t="str">
        <f t="shared" si="39"/>
        <v>Alumno 18</v>
      </c>
      <c r="B65" s="30"/>
      <c r="C65" s="30"/>
      <c r="D65" s="30"/>
      <c r="E65" s="30"/>
      <c r="F65" s="30"/>
      <c r="G65" s="30"/>
      <c r="H65" s="75" t="e">
        <f t="shared" si="40"/>
        <v>#DIV/0!</v>
      </c>
      <c r="I65" s="30"/>
      <c r="J65" s="30"/>
      <c r="K65" s="30"/>
      <c r="L65" s="30"/>
      <c r="M65" s="30"/>
      <c r="N65" s="30"/>
      <c r="O65" s="75" t="e">
        <f t="shared" si="41"/>
        <v>#DIV/0!</v>
      </c>
      <c r="P65" s="30"/>
      <c r="Q65" s="30"/>
      <c r="R65" s="30"/>
      <c r="S65" s="30"/>
      <c r="T65" s="30"/>
      <c r="U65" s="30"/>
      <c r="V65" s="75" t="e">
        <f t="shared" si="42"/>
        <v>#DIV/0!</v>
      </c>
      <c r="W65" s="30"/>
      <c r="X65" s="30"/>
      <c r="Y65" s="30"/>
      <c r="Z65" s="30"/>
      <c r="AA65" s="30"/>
      <c r="AB65" s="30"/>
      <c r="AC65" s="75" t="e">
        <f t="shared" si="43"/>
        <v>#DIV/0!</v>
      </c>
      <c r="AD65" s="30"/>
      <c r="AE65" s="30"/>
      <c r="AF65" s="30"/>
      <c r="AG65" s="30"/>
      <c r="AH65" s="30"/>
      <c r="AI65" s="30"/>
      <c r="AJ65" s="75" t="e">
        <f t="shared" si="44"/>
        <v>#DIV/0!</v>
      </c>
      <c r="AK65" s="30"/>
      <c r="AL65" s="30"/>
      <c r="AM65" s="30"/>
      <c r="AN65" s="30"/>
      <c r="AO65" s="30"/>
      <c r="AP65" s="30"/>
      <c r="AQ65" s="75" t="e">
        <f t="shared" si="45"/>
        <v>#DIV/0!</v>
      </c>
      <c r="AR65" s="30"/>
      <c r="AS65" s="30"/>
      <c r="AT65" s="30"/>
      <c r="AU65" s="30"/>
      <c r="AV65" s="30"/>
      <c r="AW65" s="30"/>
      <c r="AX65" s="75" t="e">
        <f t="shared" si="46"/>
        <v>#DIV/0!</v>
      </c>
      <c r="AY65" s="30"/>
      <c r="AZ65" s="30"/>
      <c r="BA65" s="30"/>
      <c r="BB65" s="30"/>
      <c r="BC65" s="30"/>
      <c r="BD65" s="30"/>
      <c r="BE65" s="75" t="e">
        <f t="shared" si="47"/>
        <v>#DIV/0!</v>
      </c>
      <c r="BF65" s="30"/>
      <c r="BG65" s="30"/>
      <c r="BH65" s="30"/>
      <c r="BI65" s="30"/>
      <c r="BJ65" s="30"/>
      <c r="BK65" s="31"/>
      <c r="BL65" s="75" t="e">
        <f t="shared" si="48"/>
        <v>#DIV/0!</v>
      </c>
      <c r="BM65" s="30"/>
      <c r="BN65" s="30"/>
      <c r="BO65" s="30"/>
      <c r="BP65" s="30"/>
      <c r="BQ65" s="30"/>
      <c r="BR65" s="31"/>
      <c r="BS65" s="75" t="e">
        <f t="shared" si="49"/>
        <v>#DIV/0!</v>
      </c>
      <c r="BT65" s="30"/>
      <c r="BU65" s="30"/>
      <c r="BV65" s="30"/>
      <c r="BW65" s="30"/>
      <c r="BX65" s="30"/>
      <c r="BY65" s="31"/>
      <c r="BZ65" s="75" t="e">
        <f t="shared" si="50"/>
        <v>#DIV/0!</v>
      </c>
      <c r="CA65" s="30"/>
      <c r="CB65" s="30"/>
      <c r="CC65" s="30"/>
      <c r="CD65" s="30"/>
      <c r="CE65" s="30"/>
      <c r="CF65" s="31"/>
      <c r="CG65" s="75" t="e">
        <f t="shared" si="51"/>
        <v>#DIV/0!</v>
      </c>
      <c r="CH65" s="76" t="e">
        <f t="shared" si="52"/>
        <v>#DIV/0!</v>
      </c>
      <c r="CI65" s="60"/>
      <c r="CJ65" s="60"/>
      <c r="CK65" s="60"/>
      <c r="CL65" s="60"/>
      <c r="CM65" s="60"/>
      <c r="CN65" s="67"/>
      <c r="CO65" s="60"/>
      <c r="CP65" s="60"/>
      <c r="CQ65" s="60"/>
      <c r="CR65" s="60"/>
      <c r="CS65" s="60"/>
      <c r="CT65" s="60"/>
      <c r="CU65" s="67"/>
    </row>
    <row r="66" spans="1:99">
      <c r="H66" s="68"/>
      <c r="I66" s="52"/>
      <c r="J66" s="52"/>
      <c r="K66" s="52"/>
      <c r="L66" s="52"/>
      <c r="M66" s="52"/>
      <c r="N66" s="52"/>
      <c r="O66" s="52"/>
      <c r="P66" s="52"/>
      <c r="Q66" s="68"/>
      <c r="R66" s="52"/>
      <c r="S66" s="52"/>
      <c r="T66" s="52"/>
      <c r="U66" s="52"/>
      <c r="V66" s="52"/>
      <c r="W66" s="52"/>
      <c r="X66" s="52"/>
      <c r="Y66" s="68"/>
    </row>
    <row r="67" spans="1:99">
      <c r="Y67" s="69"/>
    </row>
  </sheetData>
  <sheetProtection formatCells="0" formatColumns="0" formatRows="0" insertColumns="0" insertRows="0" insertHyperlinks="0" deleteColumns="0" deleteRows="0" sort="0" autoFilter="0" pivotTables="0"/>
  <autoFilter ref="A1:CW21" xr:uid="{00000000-0009-0000-0000-000001000000}">
    <filterColumn colId="1" showButton="0"/>
    <filterColumn colId="2" showButton="0"/>
    <filterColumn colId="3" showButton="0"/>
    <filterColumn colId="4" showButton="0"/>
    <filterColumn colId="5" showButton="0"/>
  </autoFilter>
  <mergeCells count="25">
    <mergeCell ref="BT46:BY46"/>
    <mergeCell ref="CA46:CF46"/>
    <mergeCell ref="AK46:AP46"/>
    <mergeCell ref="AR46:AW46"/>
    <mergeCell ref="AY46:BD46"/>
    <mergeCell ref="BF46:BK46"/>
    <mergeCell ref="BM46:BR46"/>
    <mergeCell ref="B46:G46"/>
    <mergeCell ref="I46:N46"/>
    <mergeCell ref="P46:U46"/>
    <mergeCell ref="W46:AB46"/>
    <mergeCell ref="AD46:AI46"/>
    <mergeCell ref="BP24:BU24"/>
    <mergeCell ref="BD24:BI24"/>
    <mergeCell ref="BJ24:BO24"/>
    <mergeCell ref="B24:G24"/>
    <mergeCell ref="B1:G1"/>
    <mergeCell ref="AR24:AW24"/>
    <mergeCell ref="AL24:AQ24"/>
    <mergeCell ref="AX24:BC24"/>
    <mergeCell ref="H24:M24"/>
    <mergeCell ref="N24:S24"/>
    <mergeCell ref="T24:Y24"/>
    <mergeCell ref="Z24:AE24"/>
    <mergeCell ref="AF24:AK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W67"/>
  <sheetViews>
    <sheetView zoomScale="80" zoomScaleNormal="80" workbookViewId="0">
      <selection activeCell="A3" sqref="A3:A20"/>
    </sheetView>
  </sheetViews>
  <sheetFormatPr baseColWidth="10" defaultRowHeight="15"/>
  <cols>
    <col min="1" max="1" width="22.42578125" style="11" customWidth="1"/>
    <col min="2" max="101" width="10" style="11" customWidth="1"/>
    <col min="102" max="128" width="16.7109375" style="11" customWidth="1"/>
    <col min="129" max="16384" width="11.42578125" style="11"/>
  </cols>
  <sheetData>
    <row r="1" spans="1:101" ht="45.75" customHeight="1" thickBot="1">
      <c r="A1" s="119" t="s">
        <v>110</v>
      </c>
      <c r="B1" s="202" t="s">
        <v>0</v>
      </c>
      <c r="C1" s="203"/>
      <c r="D1" s="203"/>
      <c r="E1" s="203"/>
      <c r="F1" s="203"/>
      <c r="G1" s="204"/>
      <c r="J1" s="12" t="s">
        <v>1</v>
      </c>
      <c r="K1" s="13"/>
      <c r="L1" s="13"/>
      <c r="M1" s="13"/>
      <c r="N1" s="13"/>
      <c r="O1" s="14"/>
      <c r="P1" s="15"/>
      <c r="Q1" s="116"/>
      <c r="R1" s="115" t="s">
        <v>2</v>
      </c>
      <c r="S1" s="116"/>
      <c r="T1" s="116"/>
      <c r="U1" s="116"/>
      <c r="V1" s="116"/>
      <c r="W1" s="117"/>
      <c r="Y1" s="116"/>
      <c r="Z1" s="115" t="s">
        <v>3</v>
      </c>
      <c r="AA1" s="116"/>
      <c r="AB1" s="116"/>
      <c r="AC1" s="116"/>
      <c r="AD1" s="116"/>
      <c r="AE1" s="117"/>
      <c r="AG1" s="116"/>
      <c r="AH1" s="115" t="s">
        <v>65</v>
      </c>
      <c r="AI1" s="116"/>
      <c r="AJ1" s="116"/>
      <c r="AK1" s="116"/>
      <c r="AL1" s="116"/>
      <c r="AM1" s="117"/>
      <c r="AO1" s="116"/>
      <c r="AP1" s="115" t="s">
        <v>66</v>
      </c>
      <c r="AQ1" s="116"/>
      <c r="AR1" s="116"/>
      <c r="AS1" s="116"/>
      <c r="AT1" s="116"/>
      <c r="AU1" s="117"/>
      <c r="AW1" s="116"/>
      <c r="AX1" s="115" t="s">
        <v>67</v>
      </c>
      <c r="AY1" s="116"/>
      <c r="AZ1" s="116"/>
      <c r="BA1" s="116"/>
      <c r="BB1" s="116"/>
      <c r="BC1" s="117"/>
      <c r="BE1" s="116"/>
      <c r="BF1" s="115" t="s">
        <v>68</v>
      </c>
      <c r="BG1" s="116"/>
      <c r="BH1" s="116"/>
      <c r="BI1" s="116"/>
      <c r="BJ1" s="116"/>
      <c r="BK1" s="117"/>
      <c r="BM1" s="116"/>
      <c r="BN1" s="115" t="s">
        <v>69</v>
      </c>
      <c r="BO1" s="116"/>
      <c r="BP1" s="116"/>
      <c r="BQ1" s="116"/>
      <c r="BR1" s="116"/>
      <c r="BS1" s="116"/>
      <c r="BU1" s="19"/>
      <c r="BV1" s="115" t="s">
        <v>70</v>
      </c>
      <c r="BW1" s="116"/>
      <c r="BX1" s="116"/>
      <c r="BY1" s="116"/>
      <c r="BZ1" s="116"/>
      <c r="CA1" s="116"/>
      <c r="CC1" s="19"/>
      <c r="CD1" s="115" t="s">
        <v>71</v>
      </c>
      <c r="CE1" s="116"/>
      <c r="CF1" s="116"/>
      <c r="CG1" s="116"/>
      <c r="CH1" s="116"/>
      <c r="CI1" s="116"/>
      <c r="CK1" s="19"/>
      <c r="CL1" s="115" t="s">
        <v>72</v>
      </c>
      <c r="CM1" s="116"/>
      <c r="CN1" s="116"/>
      <c r="CO1" s="116"/>
      <c r="CP1" s="116"/>
      <c r="CQ1" s="116"/>
      <c r="CS1" s="19"/>
      <c r="CT1" s="20"/>
      <c r="CU1" s="20"/>
      <c r="CV1" s="20"/>
      <c r="CW1" s="20"/>
    </row>
    <row r="2" spans="1:101" ht="63" customHeight="1">
      <c r="B2" s="21" t="s">
        <v>113</v>
      </c>
      <c r="C2" s="21"/>
      <c r="D2" s="21" t="s">
        <v>10</v>
      </c>
      <c r="E2" s="21" t="s">
        <v>10</v>
      </c>
      <c r="F2" s="21" t="s">
        <v>10</v>
      </c>
      <c r="G2" s="25" t="s">
        <v>10</v>
      </c>
      <c r="H2" s="23" t="s">
        <v>101</v>
      </c>
      <c r="I2" s="24" t="s">
        <v>102</v>
      </c>
      <c r="J2" s="21" t="s">
        <v>10</v>
      </c>
      <c r="K2" s="21" t="s">
        <v>10</v>
      </c>
      <c r="L2" s="21" t="s">
        <v>10</v>
      </c>
      <c r="M2" s="21" t="s">
        <v>10</v>
      </c>
      <c r="N2" s="21" t="s">
        <v>10</v>
      </c>
      <c r="O2" s="25" t="s">
        <v>10</v>
      </c>
      <c r="P2" s="23" t="s">
        <v>101</v>
      </c>
      <c r="Q2" s="24" t="s">
        <v>73</v>
      </c>
      <c r="R2" s="21" t="s">
        <v>10</v>
      </c>
      <c r="S2" s="21" t="s">
        <v>10</v>
      </c>
      <c r="T2" s="21" t="s">
        <v>10</v>
      </c>
      <c r="U2" s="21" t="s">
        <v>10</v>
      </c>
      <c r="V2" s="21" t="s">
        <v>10</v>
      </c>
      <c r="W2" s="25" t="s">
        <v>10</v>
      </c>
      <c r="X2" s="23" t="s">
        <v>101</v>
      </c>
      <c r="Y2" s="26" t="s">
        <v>73</v>
      </c>
      <c r="Z2" s="21" t="s">
        <v>10</v>
      </c>
      <c r="AA2" s="21" t="s">
        <v>10</v>
      </c>
      <c r="AB2" s="21" t="s">
        <v>10</v>
      </c>
      <c r="AC2" s="21" t="s">
        <v>10</v>
      </c>
      <c r="AD2" s="21" t="s">
        <v>10</v>
      </c>
      <c r="AE2" s="25" t="s">
        <v>10</v>
      </c>
      <c r="AF2" s="23" t="s">
        <v>101</v>
      </c>
      <c r="AG2" s="26" t="s">
        <v>73</v>
      </c>
      <c r="AH2" s="21" t="s">
        <v>10</v>
      </c>
      <c r="AI2" s="21" t="s">
        <v>10</v>
      </c>
      <c r="AJ2" s="21" t="s">
        <v>10</v>
      </c>
      <c r="AK2" s="21" t="s">
        <v>10</v>
      </c>
      <c r="AL2" s="21" t="s">
        <v>10</v>
      </c>
      <c r="AM2" s="25" t="s">
        <v>10</v>
      </c>
      <c r="AN2" s="23" t="s">
        <v>101</v>
      </c>
      <c r="AO2" s="26" t="s">
        <v>73</v>
      </c>
      <c r="AP2" s="21" t="s">
        <v>10</v>
      </c>
      <c r="AQ2" s="21" t="s">
        <v>10</v>
      </c>
      <c r="AR2" s="21" t="s">
        <v>10</v>
      </c>
      <c r="AS2" s="21" t="s">
        <v>10</v>
      </c>
      <c r="AT2" s="21" t="s">
        <v>10</v>
      </c>
      <c r="AU2" s="25" t="s">
        <v>10</v>
      </c>
      <c r="AV2" s="23" t="s">
        <v>101</v>
      </c>
      <c r="AW2" s="26" t="s">
        <v>73</v>
      </c>
      <c r="AX2" s="21" t="s">
        <v>10</v>
      </c>
      <c r="AY2" s="21" t="s">
        <v>10</v>
      </c>
      <c r="AZ2" s="21" t="s">
        <v>10</v>
      </c>
      <c r="BA2" s="21" t="s">
        <v>10</v>
      </c>
      <c r="BB2" s="21" t="s">
        <v>10</v>
      </c>
      <c r="BC2" s="25" t="s">
        <v>10</v>
      </c>
      <c r="BD2" s="23" t="s">
        <v>101</v>
      </c>
      <c r="BE2" s="26" t="s">
        <v>73</v>
      </c>
      <c r="BF2" s="21" t="s">
        <v>10</v>
      </c>
      <c r="BG2" s="21" t="s">
        <v>10</v>
      </c>
      <c r="BH2" s="21" t="s">
        <v>10</v>
      </c>
      <c r="BI2" s="21" t="s">
        <v>10</v>
      </c>
      <c r="BJ2" s="21" t="s">
        <v>10</v>
      </c>
      <c r="BK2" s="25" t="s">
        <v>10</v>
      </c>
      <c r="BL2" s="23" t="s">
        <v>101</v>
      </c>
      <c r="BM2" s="26" t="s">
        <v>73</v>
      </c>
      <c r="BN2" s="21" t="s">
        <v>10</v>
      </c>
      <c r="BO2" s="21" t="s">
        <v>10</v>
      </c>
      <c r="BP2" s="21" t="s">
        <v>10</v>
      </c>
      <c r="BQ2" s="21" t="s">
        <v>10</v>
      </c>
      <c r="BR2" s="21" t="s">
        <v>10</v>
      </c>
      <c r="BS2" s="22" t="s">
        <v>10</v>
      </c>
      <c r="BT2" s="23" t="s">
        <v>101</v>
      </c>
      <c r="BU2" s="26" t="s">
        <v>73</v>
      </c>
      <c r="BV2" s="21" t="s">
        <v>10</v>
      </c>
      <c r="BW2" s="21" t="s">
        <v>10</v>
      </c>
      <c r="BX2" s="21" t="s">
        <v>10</v>
      </c>
      <c r="BY2" s="21" t="s">
        <v>10</v>
      </c>
      <c r="BZ2" s="21" t="s">
        <v>10</v>
      </c>
      <c r="CA2" s="22" t="s">
        <v>10</v>
      </c>
      <c r="CB2" s="23" t="s">
        <v>101</v>
      </c>
      <c r="CC2" s="26" t="s">
        <v>73</v>
      </c>
      <c r="CD2" s="21" t="s">
        <v>10</v>
      </c>
      <c r="CE2" s="21" t="s">
        <v>10</v>
      </c>
      <c r="CF2" s="21" t="s">
        <v>10</v>
      </c>
      <c r="CG2" s="21" t="s">
        <v>10</v>
      </c>
      <c r="CH2" s="21" t="s">
        <v>10</v>
      </c>
      <c r="CI2" s="22" t="s">
        <v>10</v>
      </c>
      <c r="CJ2" s="23" t="s">
        <v>101</v>
      </c>
      <c r="CK2" s="26" t="s">
        <v>73</v>
      </c>
      <c r="CL2" s="21" t="s">
        <v>10</v>
      </c>
      <c r="CM2" s="21" t="s">
        <v>10</v>
      </c>
      <c r="CN2" s="21" t="s">
        <v>10</v>
      </c>
      <c r="CO2" s="21" t="s">
        <v>10</v>
      </c>
      <c r="CP2" s="21" t="s">
        <v>10</v>
      </c>
      <c r="CQ2" s="22" t="s">
        <v>10</v>
      </c>
      <c r="CR2" s="23" t="s">
        <v>101</v>
      </c>
      <c r="CS2" s="26" t="s">
        <v>73</v>
      </c>
      <c r="CT2" s="23" t="s">
        <v>96</v>
      </c>
      <c r="CU2" s="23" t="s">
        <v>97</v>
      </c>
      <c r="CV2" s="23" t="s">
        <v>98</v>
      </c>
      <c r="CW2" s="27" t="s">
        <v>74</v>
      </c>
    </row>
    <row r="3" spans="1:101">
      <c r="A3" s="28" t="str">
        <f>'Acta 1er T'!A4</f>
        <v>Alumno 1</v>
      </c>
      <c r="B3" s="29"/>
      <c r="C3" s="30"/>
      <c r="D3" s="30"/>
      <c r="E3" s="30"/>
      <c r="F3" s="30"/>
      <c r="G3" s="31"/>
      <c r="H3" s="71">
        <f>SUM(B3*B21,C3*C21,D3*D21,E3*E21,F3*F21,G3*G21)</f>
        <v>0</v>
      </c>
      <c r="I3" s="72" t="e">
        <f>H3*0.7+G26*0.2+H48*0.1</f>
        <v>#DIV/0!</v>
      </c>
      <c r="J3" s="32"/>
      <c r="K3" s="30"/>
      <c r="L3" s="30"/>
      <c r="M3" s="30"/>
      <c r="N3" s="30"/>
      <c r="O3" s="31"/>
      <c r="P3" s="71">
        <f>SUM(J3*J21,K3*K21,L3*L21,M3*M21,N3*N21,O3*O21)</f>
        <v>0</v>
      </c>
      <c r="Q3" s="72" t="e">
        <f>P3*0.7+M26*0.2+O48*0.1</f>
        <v>#DIV/0!</v>
      </c>
      <c r="R3" s="29"/>
      <c r="S3" s="30"/>
      <c r="T3" s="30"/>
      <c r="U3" s="30"/>
      <c r="V3" s="30"/>
      <c r="W3" s="33"/>
      <c r="X3" s="71">
        <f>SUM(R3*R21,S3*S21,T3*T21,U3*U21,V3*V21,W3*W21)</f>
        <v>0</v>
      </c>
      <c r="Y3" s="72" t="e">
        <f>X3*0.7+S26*0.2+V48*0.1</f>
        <v>#DIV/0!</v>
      </c>
      <c r="Z3" s="29"/>
      <c r="AA3" s="30"/>
      <c r="AB3" s="30"/>
      <c r="AC3" s="30"/>
      <c r="AD3" s="30"/>
      <c r="AE3" s="33"/>
      <c r="AF3" s="71">
        <f>SUM(Z3*Z21,AA3*AA21,AB3*AB21,AC3*AC21,AD3*AD21,AE3*AE21)</f>
        <v>0</v>
      </c>
      <c r="AG3" s="72" t="e">
        <f>AF3*0.7+Y26*0.2+AC48*0.1</f>
        <v>#DIV/0!</v>
      </c>
      <c r="AH3" s="29"/>
      <c r="AI3" s="30"/>
      <c r="AJ3" s="30"/>
      <c r="AK3" s="30"/>
      <c r="AL3" s="30"/>
      <c r="AM3" s="33"/>
      <c r="AN3" s="71">
        <f>SUM(AH3*AH21,AI3*AI21,AJ3*AJ21,AK3*AK21,AL3*AL21,AM3*AM21)</f>
        <v>0</v>
      </c>
      <c r="AO3" s="72" t="e">
        <f>AN3*0.7+AE26*0.2+AJ48*0.1</f>
        <v>#DIV/0!</v>
      </c>
      <c r="AP3" s="29"/>
      <c r="AQ3" s="30"/>
      <c r="AR3" s="30"/>
      <c r="AS3" s="30"/>
      <c r="AT3" s="30"/>
      <c r="AU3" s="33"/>
      <c r="AV3" s="71">
        <f>SUM(AP3*AP21,AQ3*AQ21,AR3*AR21,AS3*AS21,AT3*AT21,AU3*AU21)</f>
        <v>0</v>
      </c>
      <c r="AW3" s="72" t="e">
        <f>AV3*0.7+AK26*0.2+AQ48*0.1</f>
        <v>#DIV/0!</v>
      </c>
      <c r="AX3" s="29"/>
      <c r="AY3" s="30"/>
      <c r="AZ3" s="30"/>
      <c r="BA3" s="30"/>
      <c r="BB3" s="30"/>
      <c r="BC3" s="33"/>
      <c r="BD3" s="71">
        <f>SUM(AX3*AX21,AY3*AY21,AZ3*AZ21,BA3*BA21,BB3*BB21,BC3*BC21)</f>
        <v>0</v>
      </c>
      <c r="BE3" s="72" t="e">
        <f>BD3*0.7+AQ26*0.2+AX48*0.1</f>
        <v>#DIV/0!</v>
      </c>
      <c r="BF3" s="29"/>
      <c r="BG3" s="30"/>
      <c r="BH3" s="30"/>
      <c r="BI3" s="30"/>
      <c r="BJ3" s="30"/>
      <c r="BK3" s="33"/>
      <c r="BL3" s="71">
        <f>SUM(BF3*BF21,BG3*BG21,BH3*BH21,BI3*BI21,BJ3*BJ21,BK3*BK21)</f>
        <v>0</v>
      </c>
      <c r="BM3" s="72" t="e">
        <f>BL3*0.7+AW26*0.2+BE48*0.1</f>
        <v>#DIV/0!</v>
      </c>
      <c r="BN3" s="29"/>
      <c r="BO3" s="30"/>
      <c r="BP3" s="30"/>
      <c r="BQ3" s="30"/>
      <c r="BR3" s="30"/>
      <c r="BS3" s="31"/>
      <c r="BT3" s="71">
        <f>SUM(BN3*BN21,BO3*BO21,BP3*BP21,BQ3*BQ21,BR3*BR21,BS3*BS21)</f>
        <v>0</v>
      </c>
      <c r="BU3" s="72" t="e">
        <f>BT3*0.7+BC26*0.2+BL48*0.1</f>
        <v>#DIV/0!</v>
      </c>
      <c r="BV3" s="29"/>
      <c r="BW3" s="30"/>
      <c r="BX3" s="30"/>
      <c r="BY3" s="30"/>
      <c r="BZ3" s="30"/>
      <c r="CA3" s="31"/>
      <c r="CB3" s="71">
        <f>SUM(BV3*BV21,BW3*BW21,BX3*BX21,BY3*BY21,BZ3*BZ21,CA3*CA21)</f>
        <v>0</v>
      </c>
      <c r="CC3" s="72" t="e">
        <f>CB3*0.7+BI26*0.2+BS48*0.1</f>
        <v>#DIV/0!</v>
      </c>
      <c r="CD3" s="29"/>
      <c r="CE3" s="30"/>
      <c r="CF3" s="30"/>
      <c r="CG3" s="30"/>
      <c r="CH3" s="30"/>
      <c r="CI3" s="31"/>
      <c r="CJ3" s="71">
        <f>SUM(CD3*CD21,CE3*CE21,CF3*CF21,CG3*CG21,CH3*CH21,CI3*CI21)</f>
        <v>0</v>
      </c>
      <c r="CK3" s="72" t="e">
        <f>CJ3*0.7+BO26*0.2+BZ48*0.1</f>
        <v>#DIV/0!</v>
      </c>
      <c r="CL3" s="29"/>
      <c r="CM3" s="30"/>
      <c r="CN3" s="30"/>
      <c r="CO3" s="30"/>
      <c r="CP3" s="30"/>
      <c r="CQ3" s="31"/>
      <c r="CR3" s="71">
        <f>SUM(CL3*CL21,CM3*CM21,CN3*CN21,CO3*CO21,CP3*CP21,CQ3*CQ21)</f>
        <v>0</v>
      </c>
      <c r="CS3" s="72" t="e">
        <f>CR3*0.7+BU26*0.2+CG48*0.1</f>
        <v>#DIV/0!</v>
      </c>
      <c r="CT3" s="30"/>
      <c r="CU3" s="34"/>
      <c r="CV3" s="34"/>
      <c r="CW3" s="70" t="e">
        <f>_xlfn.AGGREGATE(1,7,CI27:CT27,CT3:CV3)</f>
        <v>#DIV/0!</v>
      </c>
    </row>
    <row r="4" spans="1:101">
      <c r="A4" s="28" t="str">
        <f>'Acta 1er T'!A5</f>
        <v>Alumno 2</v>
      </c>
      <c r="B4" s="29"/>
      <c r="C4" s="30"/>
      <c r="D4" s="30"/>
      <c r="E4" s="30"/>
      <c r="F4" s="30"/>
      <c r="G4" s="31"/>
      <c r="H4" s="71">
        <f>SUM(B4*B21,C4*C21,D4*D21,E4*E21,F4*F21,G4*G21)</f>
        <v>0</v>
      </c>
      <c r="I4" s="72" t="e">
        <f t="shared" ref="I4:I20" si="0">H4*0.7+G27*0.2+H49*0.1</f>
        <v>#DIV/0!</v>
      </c>
      <c r="J4" s="35"/>
      <c r="K4" s="30"/>
      <c r="L4" s="30"/>
      <c r="M4" s="30"/>
      <c r="N4" s="30"/>
      <c r="O4" s="31"/>
      <c r="P4" s="71">
        <f>SUM(J4*J21,K4*K21,L4*L21,M4*M21,N4*N21,O4*O21)</f>
        <v>0</v>
      </c>
      <c r="Q4" s="72" t="e">
        <f t="shared" ref="Q4:Q20" si="1">P4*0.7+M27*0.2+O49*0.1</f>
        <v>#DIV/0!</v>
      </c>
      <c r="R4" s="29"/>
      <c r="S4" s="30"/>
      <c r="T4" s="30"/>
      <c r="U4" s="30"/>
      <c r="V4" s="30"/>
      <c r="W4" s="33"/>
      <c r="X4" s="71">
        <f>SUM(R4*R21,S4*S21,T4*T21,U4*U21,V4*V21,W4*W21)</f>
        <v>0</v>
      </c>
      <c r="Y4" s="72" t="e">
        <f t="shared" ref="Y4:Y20" si="2">X4*0.7+S27*0.2+V49*0.1</f>
        <v>#DIV/0!</v>
      </c>
      <c r="Z4" s="29"/>
      <c r="AA4" s="30"/>
      <c r="AB4" s="30"/>
      <c r="AC4" s="30"/>
      <c r="AD4" s="30"/>
      <c r="AE4" s="33"/>
      <c r="AF4" s="71">
        <f>SUM(Z4*Z21,AA4*AA21,AB4*AB21,AC4*AC21,AD4*AD21,AE4*AE21)</f>
        <v>0</v>
      </c>
      <c r="AG4" s="72" t="e">
        <f t="shared" ref="AG4:AG20" si="3">AF4*0.7+Y27*0.2+AC49*0.1</f>
        <v>#DIV/0!</v>
      </c>
      <c r="AH4" s="29"/>
      <c r="AI4" s="30"/>
      <c r="AJ4" s="30"/>
      <c r="AK4" s="30"/>
      <c r="AL4" s="30"/>
      <c r="AM4" s="33"/>
      <c r="AN4" s="71">
        <f>SUM(AH4*AH21,AI4*AI21,AJ4*AJ21,AK4*AK21,AL4*AL21,AM4*AM21)</f>
        <v>0</v>
      </c>
      <c r="AO4" s="72" t="e">
        <f t="shared" ref="AO4:AO20" si="4">AN4*0.7+AE27*0.2+AJ49*0.1</f>
        <v>#DIV/0!</v>
      </c>
      <c r="AP4" s="29"/>
      <c r="AQ4" s="30"/>
      <c r="AR4" s="30"/>
      <c r="AS4" s="30"/>
      <c r="AT4" s="30"/>
      <c r="AU4" s="33"/>
      <c r="AV4" s="71">
        <f>SUM(AP4*AP21,AQ4*AQ21,AR4*AR21,AS4*AS21,AT4*AT21,AU4*AU21)</f>
        <v>0</v>
      </c>
      <c r="AW4" s="72" t="e">
        <f t="shared" ref="AW4:AW20" si="5">AV4*0.7+AK27*0.2+AQ49*0.1</f>
        <v>#DIV/0!</v>
      </c>
      <c r="AX4" s="29"/>
      <c r="AY4" s="30"/>
      <c r="AZ4" s="30"/>
      <c r="BA4" s="30"/>
      <c r="BB4" s="30"/>
      <c r="BC4" s="33"/>
      <c r="BD4" s="71">
        <f>SUM(AX4*AX21,AY4*AY21,AZ4*AZ21,BA4*BA21,BB4*BB21,BC4*BC21)</f>
        <v>0</v>
      </c>
      <c r="BE4" s="72" t="e">
        <f t="shared" ref="BE4:BE20" si="6">BD4*0.7+AQ27*0.2+AX49*0.1</f>
        <v>#DIV/0!</v>
      </c>
      <c r="BF4" s="29"/>
      <c r="BG4" s="30"/>
      <c r="BH4" s="30"/>
      <c r="BI4" s="30"/>
      <c r="BJ4" s="30"/>
      <c r="BK4" s="33"/>
      <c r="BL4" s="71">
        <f>SUM(BF4*BF21,BG4*BG21,BH4*BH21,BI4*BI21,BJ4*BJ21,BK4*BK21)</f>
        <v>0</v>
      </c>
      <c r="BM4" s="72" t="e">
        <f t="shared" ref="BM4:BM20" si="7">BL4*0.7+AW27*0.2+BE49*0.1</f>
        <v>#DIV/0!</v>
      </c>
      <c r="BN4" s="29"/>
      <c r="BO4" s="30"/>
      <c r="BP4" s="30"/>
      <c r="BQ4" s="30"/>
      <c r="BR4" s="30"/>
      <c r="BS4" s="31"/>
      <c r="BT4" s="71">
        <f>SUM(BN4*BN21,BO4*BO21,BP4*BP21,BQ4*BQ21,BR4*BR21,BS4*BS21)</f>
        <v>0</v>
      </c>
      <c r="BU4" s="72" t="e">
        <f t="shared" ref="BU4:BU20" si="8">BT4*0.7+BC27*0.2+BL49*0.1</f>
        <v>#DIV/0!</v>
      </c>
      <c r="BV4" s="29"/>
      <c r="BW4" s="30"/>
      <c r="BX4" s="30"/>
      <c r="BY4" s="30"/>
      <c r="BZ4" s="30"/>
      <c r="CA4" s="31"/>
      <c r="CB4" s="71">
        <f>SUM(BV4*BV21,BW4*BW21,BX4*BX21,BY4*BY21,BZ4*BZ21,CA4*CA21)</f>
        <v>0</v>
      </c>
      <c r="CC4" s="72" t="e">
        <f t="shared" ref="CC4:CC20" si="9">CB4*0.7+BI27*0.2+BS49*0.1</f>
        <v>#DIV/0!</v>
      </c>
      <c r="CD4" s="29"/>
      <c r="CE4" s="30"/>
      <c r="CF4" s="30"/>
      <c r="CG4" s="30"/>
      <c r="CH4" s="30"/>
      <c r="CI4" s="31"/>
      <c r="CJ4" s="71">
        <f>SUM(CD4*CD21,CE4*CE21,CF4*CF21,CG4*CG21,CH4*CH21,CI4*CI21)</f>
        <v>0</v>
      </c>
      <c r="CK4" s="72" t="e">
        <f t="shared" ref="CK4:CK20" si="10">CJ4*0.7+BO27*0.2+BZ49*0.1</f>
        <v>#DIV/0!</v>
      </c>
      <c r="CL4" s="29"/>
      <c r="CM4" s="30"/>
      <c r="CN4" s="30"/>
      <c r="CO4" s="30"/>
      <c r="CP4" s="30"/>
      <c r="CQ4" s="31"/>
      <c r="CR4" s="71">
        <f>SUM(CL4*CL21,CM4*CM21,CN4*CN21,CO4*CO21,CP4*CP21,CQ4*CQ21)</f>
        <v>0</v>
      </c>
      <c r="CS4" s="72" t="e">
        <f t="shared" ref="CS4:CS20" si="11">CR4*0.7+BU27*0.2+CG49*0.1</f>
        <v>#DIV/0!</v>
      </c>
      <c r="CT4" s="30"/>
      <c r="CU4" s="34"/>
      <c r="CV4" s="34"/>
      <c r="CW4" s="70" t="e">
        <f t="shared" ref="CW4:CW20" si="12">_xlfn.AGGREGATE(1,7,CI28:CT28,CT4:CV4)</f>
        <v>#DIV/0!</v>
      </c>
    </row>
    <row r="5" spans="1:101">
      <c r="A5" s="28" t="str">
        <f>'Acta 1er T'!A6</f>
        <v>Alumno 3</v>
      </c>
      <c r="B5" s="29"/>
      <c r="C5" s="30"/>
      <c r="D5" s="30"/>
      <c r="E5" s="30"/>
      <c r="F5" s="30"/>
      <c r="G5" s="31"/>
      <c r="H5" s="71">
        <f>SUM(B5*B21,C5*C21,D5*D21,E5*E21,F5*F21,G5*G21)</f>
        <v>0</v>
      </c>
      <c r="I5" s="72" t="e">
        <f t="shared" si="0"/>
        <v>#DIV/0!</v>
      </c>
      <c r="J5" s="32"/>
      <c r="K5" s="30"/>
      <c r="L5" s="30"/>
      <c r="M5" s="30"/>
      <c r="N5" s="30"/>
      <c r="O5" s="31"/>
      <c r="P5" s="71">
        <f>SUM(J5*J21,K5*K21,L5*L21,M5*M21,N5*N21,O5*O21)</f>
        <v>0</v>
      </c>
      <c r="Q5" s="72" t="e">
        <f t="shared" si="1"/>
        <v>#DIV/0!</v>
      </c>
      <c r="R5" s="29"/>
      <c r="S5" s="30"/>
      <c r="T5" s="30"/>
      <c r="U5" s="30"/>
      <c r="V5" s="30"/>
      <c r="W5" s="33"/>
      <c r="X5" s="71">
        <f>SUM(R5*R21,S5*S21,T5*T21,U5*U21,V5*V21,W5*W21)</f>
        <v>0</v>
      </c>
      <c r="Y5" s="72" t="e">
        <f t="shared" si="2"/>
        <v>#DIV/0!</v>
      </c>
      <c r="Z5" s="29"/>
      <c r="AA5" s="30"/>
      <c r="AB5" s="30"/>
      <c r="AC5" s="30"/>
      <c r="AD5" s="30"/>
      <c r="AE5" s="33"/>
      <c r="AF5" s="71">
        <f>SUM(Z5*Z21,AA5*AA21,AB5*AB21,AC5*AC21,AD5*AD21,AE5*AE21)</f>
        <v>0</v>
      </c>
      <c r="AG5" s="72" t="e">
        <f t="shared" si="3"/>
        <v>#DIV/0!</v>
      </c>
      <c r="AH5" s="29"/>
      <c r="AI5" s="30"/>
      <c r="AJ5" s="30"/>
      <c r="AK5" s="30"/>
      <c r="AL5" s="30"/>
      <c r="AM5" s="33"/>
      <c r="AN5" s="71">
        <f>SUM(AH5*AH21,AI5*AI21,AJ5*AJ21,AK5*AK21,AL5*AL21,AM5*AM21)</f>
        <v>0</v>
      </c>
      <c r="AO5" s="72" t="e">
        <f t="shared" si="4"/>
        <v>#DIV/0!</v>
      </c>
      <c r="AP5" s="29"/>
      <c r="AQ5" s="30"/>
      <c r="AR5" s="30"/>
      <c r="AS5" s="30"/>
      <c r="AT5" s="30"/>
      <c r="AU5" s="33"/>
      <c r="AV5" s="71">
        <f>SUM(AP5*AP21,AQ5*AQ21,AR5*AR21,AS5*AS21,AT5*AT21,AU5*AU21)</f>
        <v>0</v>
      </c>
      <c r="AW5" s="72" t="e">
        <f t="shared" si="5"/>
        <v>#DIV/0!</v>
      </c>
      <c r="AX5" s="29"/>
      <c r="AY5" s="30"/>
      <c r="AZ5" s="30"/>
      <c r="BA5" s="30"/>
      <c r="BB5" s="30"/>
      <c r="BC5" s="33"/>
      <c r="BD5" s="71">
        <f>SUM(AX5*AX21,AY5*AY21,AZ5*AZ21,BA5*BA21,BB5*BB21,BC5*BC21)</f>
        <v>0</v>
      </c>
      <c r="BE5" s="72" t="e">
        <f t="shared" si="6"/>
        <v>#DIV/0!</v>
      </c>
      <c r="BF5" s="29"/>
      <c r="BG5" s="30"/>
      <c r="BH5" s="30"/>
      <c r="BI5" s="30"/>
      <c r="BJ5" s="30"/>
      <c r="BK5" s="33"/>
      <c r="BL5" s="71">
        <f>SUM(BF5*BF21,BG5*BG21,BH5*BH21,BI5*BI21,BJ5*BJ21,BK5*BK21)</f>
        <v>0</v>
      </c>
      <c r="BM5" s="72" t="e">
        <f t="shared" si="7"/>
        <v>#DIV/0!</v>
      </c>
      <c r="BN5" s="29"/>
      <c r="BO5" s="30"/>
      <c r="BP5" s="30"/>
      <c r="BQ5" s="30"/>
      <c r="BR5" s="30"/>
      <c r="BS5" s="31"/>
      <c r="BT5" s="71">
        <f>SUM(BN5*BN21,BO5*BO21,BP5*BP21,BQ5*BQ21,BR5*BR21,BS5*BS21)</f>
        <v>0</v>
      </c>
      <c r="BU5" s="72" t="e">
        <f t="shared" si="8"/>
        <v>#DIV/0!</v>
      </c>
      <c r="BV5" s="29"/>
      <c r="BW5" s="30"/>
      <c r="BX5" s="30"/>
      <c r="BY5" s="30"/>
      <c r="BZ5" s="30"/>
      <c r="CA5" s="31"/>
      <c r="CB5" s="71">
        <f>SUM(BV5*BV21,BW5*BW21,BX5*BX21,BY5*BY21,BZ5*BZ21,CA5*CA21)</f>
        <v>0</v>
      </c>
      <c r="CC5" s="72" t="e">
        <f t="shared" si="9"/>
        <v>#DIV/0!</v>
      </c>
      <c r="CD5" s="29"/>
      <c r="CE5" s="30"/>
      <c r="CF5" s="30"/>
      <c r="CG5" s="30"/>
      <c r="CH5" s="30"/>
      <c r="CI5" s="31"/>
      <c r="CJ5" s="71">
        <f>SUM(CD5*CD21,CE5*CE21,CF5*CF21,CG5*CG21,CH5*CH21,CI5*CI21)</f>
        <v>0</v>
      </c>
      <c r="CK5" s="72" t="e">
        <f t="shared" si="10"/>
        <v>#DIV/0!</v>
      </c>
      <c r="CL5" s="29"/>
      <c r="CM5" s="30"/>
      <c r="CN5" s="30"/>
      <c r="CO5" s="30"/>
      <c r="CP5" s="30"/>
      <c r="CQ5" s="31"/>
      <c r="CR5" s="71">
        <f>SUM(CL5*CL21,CM5*CM21,CN5*CN21,CO5*CO21,CP5*CP21,CQ5*CQ21)</f>
        <v>0</v>
      </c>
      <c r="CS5" s="72" t="e">
        <f t="shared" si="11"/>
        <v>#DIV/0!</v>
      </c>
      <c r="CT5" s="30"/>
      <c r="CU5" s="34"/>
      <c r="CV5" s="34"/>
      <c r="CW5" s="70" t="e">
        <f t="shared" si="12"/>
        <v>#DIV/0!</v>
      </c>
    </row>
    <row r="6" spans="1:101">
      <c r="A6" s="28" t="str">
        <f>'Acta 1er T'!A7</f>
        <v>Alumno 4</v>
      </c>
      <c r="B6" s="29"/>
      <c r="C6" s="30"/>
      <c r="D6" s="30"/>
      <c r="E6" s="30"/>
      <c r="F6" s="30"/>
      <c r="G6" s="31"/>
      <c r="H6" s="71">
        <f>SUM(B6*B21,C6*C21,D6*D21,E6*E21,F6*F21,G6*G21)</f>
        <v>0</v>
      </c>
      <c r="I6" s="72" t="e">
        <f t="shared" si="0"/>
        <v>#DIV/0!</v>
      </c>
      <c r="J6" s="32"/>
      <c r="K6" s="30"/>
      <c r="L6" s="30"/>
      <c r="M6" s="30"/>
      <c r="N6" s="30"/>
      <c r="O6" s="31"/>
      <c r="P6" s="71">
        <f>SUM(J6*J21,K6*K21,L6*L21,M6*M21,N6*N21,O6*O21)</f>
        <v>0</v>
      </c>
      <c r="Q6" s="72" t="e">
        <f t="shared" si="1"/>
        <v>#DIV/0!</v>
      </c>
      <c r="R6" s="29"/>
      <c r="S6" s="30"/>
      <c r="T6" s="30"/>
      <c r="U6" s="30"/>
      <c r="V6" s="30"/>
      <c r="W6" s="33"/>
      <c r="X6" s="71">
        <f>SUM(R6*R21,S6*S21,T6*T21,U6*U21,V6*V21,W6*W21)</f>
        <v>0</v>
      </c>
      <c r="Y6" s="72" t="e">
        <f t="shared" si="2"/>
        <v>#DIV/0!</v>
      </c>
      <c r="Z6" s="29"/>
      <c r="AA6" s="30"/>
      <c r="AB6" s="30"/>
      <c r="AC6" s="30"/>
      <c r="AD6" s="30"/>
      <c r="AE6" s="33"/>
      <c r="AF6" s="71">
        <f>SUM(Z6*Z21,AA6*AA21,AB6*AB21,AC6*AC21,AD6*AD21,AE6*AE21)</f>
        <v>0</v>
      </c>
      <c r="AG6" s="72" t="e">
        <f t="shared" si="3"/>
        <v>#DIV/0!</v>
      </c>
      <c r="AH6" s="29"/>
      <c r="AI6" s="30"/>
      <c r="AJ6" s="30"/>
      <c r="AK6" s="30"/>
      <c r="AL6" s="30"/>
      <c r="AM6" s="33"/>
      <c r="AN6" s="71">
        <f>SUM(AH6*AH21,AI6*AI21,AJ6*AJ21,AK6*AK21,AL6*AL21,AM6*AM21)</f>
        <v>0</v>
      </c>
      <c r="AO6" s="72" t="e">
        <f t="shared" si="4"/>
        <v>#DIV/0!</v>
      </c>
      <c r="AP6" s="29"/>
      <c r="AQ6" s="30"/>
      <c r="AR6" s="30"/>
      <c r="AS6" s="30"/>
      <c r="AT6" s="30"/>
      <c r="AU6" s="33"/>
      <c r="AV6" s="71">
        <f>SUM(AP6*AP21,AQ6*AQ21,AR6*AR21,AS6*AS21,AT6*AT21,AU6*AU21)</f>
        <v>0</v>
      </c>
      <c r="AW6" s="72" t="e">
        <f t="shared" si="5"/>
        <v>#DIV/0!</v>
      </c>
      <c r="AX6" s="29"/>
      <c r="AY6" s="30"/>
      <c r="AZ6" s="30"/>
      <c r="BA6" s="30"/>
      <c r="BB6" s="30"/>
      <c r="BC6" s="33"/>
      <c r="BD6" s="71">
        <f>SUM(AX6*AX21,AY6*AY21,AZ6*AZ21,BA6*BA21,BB6*BB21,BC6*BC21)</f>
        <v>0</v>
      </c>
      <c r="BE6" s="72" t="e">
        <f t="shared" si="6"/>
        <v>#DIV/0!</v>
      </c>
      <c r="BF6" s="29"/>
      <c r="BG6" s="30"/>
      <c r="BH6" s="30"/>
      <c r="BI6" s="30"/>
      <c r="BJ6" s="30"/>
      <c r="BK6" s="33"/>
      <c r="BL6" s="71">
        <f>SUM(BF6*BF21,BG6*BG21,BH6*BH21,BI6*BI21,BJ6*BJ21,BK6*BK21)</f>
        <v>0</v>
      </c>
      <c r="BM6" s="72" t="e">
        <f t="shared" si="7"/>
        <v>#DIV/0!</v>
      </c>
      <c r="BN6" s="29"/>
      <c r="BO6" s="30"/>
      <c r="BP6" s="30"/>
      <c r="BQ6" s="30"/>
      <c r="BR6" s="30"/>
      <c r="BS6" s="31"/>
      <c r="BT6" s="71">
        <f>SUM(BN6*BN21,BO6*BO21,BP6*BP21,BQ6*BQ21,BR6*BR21,BS6*BS21)</f>
        <v>0</v>
      </c>
      <c r="BU6" s="72" t="e">
        <f t="shared" si="8"/>
        <v>#DIV/0!</v>
      </c>
      <c r="BV6" s="29"/>
      <c r="BW6" s="30"/>
      <c r="BX6" s="30"/>
      <c r="BY6" s="30"/>
      <c r="BZ6" s="30"/>
      <c r="CA6" s="31"/>
      <c r="CB6" s="71">
        <f>SUM(BV6*BV21,BW6*BW21,BX6*BX21,BY6*BY21,BZ6*BZ21,CA6*CA21)</f>
        <v>0</v>
      </c>
      <c r="CC6" s="72" t="e">
        <f t="shared" si="9"/>
        <v>#DIV/0!</v>
      </c>
      <c r="CD6" s="29"/>
      <c r="CE6" s="30"/>
      <c r="CF6" s="30"/>
      <c r="CG6" s="30"/>
      <c r="CH6" s="30"/>
      <c r="CI6" s="31"/>
      <c r="CJ6" s="71">
        <f>SUM(CD6*CD21,CE6*CE21,CF6*CF21,CG6*CG21,CH6*CH21,CI6*CI21)</f>
        <v>0</v>
      </c>
      <c r="CK6" s="72" t="e">
        <f t="shared" si="10"/>
        <v>#DIV/0!</v>
      </c>
      <c r="CL6" s="29"/>
      <c r="CM6" s="30"/>
      <c r="CN6" s="30"/>
      <c r="CO6" s="30"/>
      <c r="CP6" s="30"/>
      <c r="CQ6" s="31"/>
      <c r="CR6" s="71">
        <f>SUM(CL6*CL21,CM6*CM21,CN6*CN21,CO6*CO21,CP6*CP21,CQ6*CQ21)</f>
        <v>0</v>
      </c>
      <c r="CS6" s="72" t="e">
        <f t="shared" si="11"/>
        <v>#DIV/0!</v>
      </c>
      <c r="CT6" s="30"/>
      <c r="CU6" s="34"/>
      <c r="CV6" s="34"/>
      <c r="CW6" s="70" t="e">
        <f t="shared" si="12"/>
        <v>#DIV/0!</v>
      </c>
    </row>
    <row r="7" spans="1:101">
      <c r="A7" s="28" t="str">
        <f>'Acta 1er T'!A8</f>
        <v>Alumno 5</v>
      </c>
      <c r="B7" s="29"/>
      <c r="C7" s="30"/>
      <c r="D7" s="30"/>
      <c r="E7" s="30"/>
      <c r="F7" s="30"/>
      <c r="G7" s="31"/>
      <c r="H7" s="71">
        <f>SUM(B7*B21,C7*C21,D7*D21,E7*E21,F7*F21,G7*G21)</f>
        <v>0</v>
      </c>
      <c r="I7" s="72" t="e">
        <f t="shared" si="0"/>
        <v>#DIV/0!</v>
      </c>
      <c r="J7" s="32"/>
      <c r="K7" s="30"/>
      <c r="L7" s="30"/>
      <c r="M7" s="30"/>
      <c r="N7" s="30"/>
      <c r="O7" s="31"/>
      <c r="P7" s="71">
        <f>SUM(J7*J21,K7*K21,L7*L21,M7*M21,N7*N21,O7*O21)</f>
        <v>0</v>
      </c>
      <c r="Q7" s="72" t="e">
        <f t="shared" si="1"/>
        <v>#DIV/0!</v>
      </c>
      <c r="R7" s="29"/>
      <c r="S7" s="30"/>
      <c r="T7" s="30"/>
      <c r="U7" s="30"/>
      <c r="V7" s="30"/>
      <c r="W7" s="33"/>
      <c r="X7" s="71">
        <f>SUM(R7*R21,S7*S21,T7*T21,U7*U21,V7*V21,W7*W21)</f>
        <v>0</v>
      </c>
      <c r="Y7" s="72" t="e">
        <f t="shared" si="2"/>
        <v>#DIV/0!</v>
      </c>
      <c r="Z7" s="29"/>
      <c r="AA7" s="30"/>
      <c r="AB7" s="30"/>
      <c r="AC7" s="30"/>
      <c r="AD7" s="30"/>
      <c r="AE7" s="33"/>
      <c r="AF7" s="71">
        <f>SUM(Z7*Z21,AA7*AA21,AB7*AB21,AC7*AC21,AD7*AD21,AE7*AE21)</f>
        <v>0</v>
      </c>
      <c r="AG7" s="72" t="e">
        <f t="shared" si="3"/>
        <v>#DIV/0!</v>
      </c>
      <c r="AH7" s="29"/>
      <c r="AI7" s="30"/>
      <c r="AJ7" s="30"/>
      <c r="AK7" s="30"/>
      <c r="AL7" s="30"/>
      <c r="AM7" s="33"/>
      <c r="AN7" s="71">
        <f>SUM(AH7*AH21,AI7*AI21,AJ7*AJ21,AK7*AK21,AL7*AL21,AM7*AM21)</f>
        <v>0</v>
      </c>
      <c r="AO7" s="72" t="e">
        <f t="shared" si="4"/>
        <v>#DIV/0!</v>
      </c>
      <c r="AP7" s="29"/>
      <c r="AQ7" s="30"/>
      <c r="AR7" s="30"/>
      <c r="AS7" s="30"/>
      <c r="AT7" s="30"/>
      <c r="AU7" s="33"/>
      <c r="AV7" s="71">
        <f>SUM(AP7*AP21,AQ7*AQ21,AR7*AR21,AS7*AS21,AT7*AT21,AU7*AU21)</f>
        <v>0</v>
      </c>
      <c r="AW7" s="72" t="e">
        <f t="shared" si="5"/>
        <v>#DIV/0!</v>
      </c>
      <c r="AX7" s="29"/>
      <c r="AY7" s="30"/>
      <c r="AZ7" s="30"/>
      <c r="BA7" s="30"/>
      <c r="BB7" s="30"/>
      <c r="BC7" s="33"/>
      <c r="BD7" s="71">
        <f>SUM(AX7*AX21,AY7*AY21,AZ7*AZ21,BA7*BA21,BB7*BB21,BC7*BC21)</f>
        <v>0</v>
      </c>
      <c r="BE7" s="72" t="e">
        <f t="shared" si="6"/>
        <v>#DIV/0!</v>
      </c>
      <c r="BF7" s="29"/>
      <c r="BG7" s="30"/>
      <c r="BH7" s="30"/>
      <c r="BI7" s="30"/>
      <c r="BJ7" s="30"/>
      <c r="BK7" s="33"/>
      <c r="BL7" s="71">
        <f>SUM(BF7*BF21,BG7*BG21,BH7*BH21,BI7*BI21,BJ7*BJ21,BK7*BK21)</f>
        <v>0</v>
      </c>
      <c r="BM7" s="72" t="e">
        <f t="shared" si="7"/>
        <v>#DIV/0!</v>
      </c>
      <c r="BN7" s="29"/>
      <c r="BO7" s="30"/>
      <c r="BP7" s="30"/>
      <c r="BQ7" s="30"/>
      <c r="BR7" s="30"/>
      <c r="BS7" s="31"/>
      <c r="BT7" s="71">
        <f>SUM(BN7*BN21,BO7*BO21,BP7*BP21,BQ7*BQ21,BR7*BR21,BS7*BS21)</f>
        <v>0</v>
      </c>
      <c r="BU7" s="72" t="e">
        <f t="shared" si="8"/>
        <v>#DIV/0!</v>
      </c>
      <c r="BV7" s="29"/>
      <c r="BW7" s="30"/>
      <c r="BX7" s="30"/>
      <c r="BY7" s="30"/>
      <c r="BZ7" s="30"/>
      <c r="CA7" s="31"/>
      <c r="CB7" s="71">
        <f>SUM(BV7*BV21,BW7*BW21,BX7*BX21,BY7*BY21,BZ7*BZ21,CA7*CA21)</f>
        <v>0</v>
      </c>
      <c r="CC7" s="72" t="e">
        <f t="shared" si="9"/>
        <v>#DIV/0!</v>
      </c>
      <c r="CD7" s="29"/>
      <c r="CE7" s="30"/>
      <c r="CF7" s="30"/>
      <c r="CG7" s="30"/>
      <c r="CH7" s="30"/>
      <c r="CI7" s="31"/>
      <c r="CJ7" s="71">
        <f>SUM(CD7*CD21,CE7*CE21,CF7*CF21,CG7*CG21,CH7*CH21,CI7*CI21)</f>
        <v>0</v>
      </c>
      <c r="CK7" s="72" t="e">
        <f t="shared" si="10"/>
        <v>#DIV/0!</v>
      </c>
      <c r="CL7" s="29"/>
      <c r="CM7" s="30"/>
      <c r="CN7" s="30"/>
      <c r="CO7" s="30"/>
      <c r="CP7" s="30"/>
      <c r="CQ7" s="31"/>
      <c r="CR7" s="71">
        <f>SUM(CL7*CL21,CM7*CM21,CN7*CN21,CO7*CO21,CP7*CP21,CQ7*CQ21)</f>
        <v>0</v>
      </c>
      <c r="CS7" s="72" t="e">
        <f t="shared" si="11"/>
        <v>#DIV/0!</v>
      </c>
      <c r="CT7" s="30"/>
      <c r="CU7" s="34"/>
      <c r="CV7" s="34"/>
      <c r="CW7" s="70" t="e">
        <f t="shared" si="12"/>
        <v>#DIV/0!</v>
      </c>
    </row>
    <row r="8" spans="1:101">
      <c r="A8" s="28" t="str">
        <f>'Acta 1er T'!A9</f>
        <v>Alumno 6</v>
      </c>
      <c r="B8" s="29"/>
      <c r="C8" s="30"/>
      <c r="D8" s="30"/>
      <c r="E8" s="30"/>
      <c r="F8" s="30"/>
      <c r="G8" s="31"/>
      <c r="H8" s="71">
        <f>SUM(B8*B21,C8*C21,D8*D21,E8*E21,F8*F21,G8*G21)</f>
        <v>0</v>
      </c>
      <c r="I8" s="72" t="e">
        <f t="shared" si="0"/>
        <v>#DIV/0!</v>
      </c>
      <c r="J8" s="32"/>
      <c r="K8" s="30"/>
      <c r="L8" s="30"/>
      <c r="M8" s="30"/>
      <c r="N8" s="30"/>
      <c r="O8" s="31"/>
      <c r="P8" s="71">
        <f>SUM(J8*J21,K8*K21,L8*L21,M8*M21,N8*N21,O8*O21)</f>
        <v>0</v>
      </c>
      <c r="Q8" s="72" t="e">
        <f t="shared" si="1"/>
        <v>#DIV/0!</v>
      </c>
      <c r="R8" s="29"/>
      <c r="S8" s="30"/>
      <c r="T8" s="30"/>
      <c r="U8" s="30"/>
      <c r="V8" s="30"/>
      <c r="W8" s="33"/>
      <c r="X8" s="71">
        <f>SUM(R8*R21,S8*S21,T8*T21,U8*U21,V8*V21,W8*W21)</f>
        <v>0</v>
      </c>
      <c r="Y8" s="72" t="e">
        <f t="shared" si="2"/>
        <v>#DIV/0!</v>
      </c>
      <c r="Z8" s="29"/>
      <c r="AA8" s="30"/>
      <c r="AB8" s="30"/>
      <c r="AC8" s="30"/>
      <c r="AD8" s="30"/>
      <c r="AE8" s="33"/>
      <c r="AF8" s="71">
        <f>SUM(Z8*Z21,AA8*AA21,AB8*AB21,AC8*AC21,AD8*AD21,AE8*AE21)</f>
        <v>0</v>
      </c>
      <c r="AG8" s="72" t="e">
        <f t="shared" si="3"/>
        <v>#DIV/0!</v>
      </c>
      <c r="AH8" s="29"/>
      <c r="AI8" s="30"/>
      <c r="AJ8" s="30"/>
      <c r="AK8" s="30"/>
      <c r="AL8" s="30"/>
      <c r="AM8" s="33"/>
      <c r="AN8" s="71">
        <f>SUM(AH8*AH21,AI8*AI21,AJ8*AJ21,AK8*AK21,AL8*AL21,AM8*AM21)</f>
        <v>0</v>
      </c>
      <c r="AO8" s="72" t="e">
        <f t="shared" si="4"/>
        <v>#DIV/0!</v>
      </c>
      <c r="AP8" s="29"/>
      <c r="AQ8" s="30"/>
      <c r="AR8" s="30"/>
      <c r="AS8" s="30"/>
      <c r="AT8" s="30"/>
      <c r="AU8" s="33"/>
      <c r="AV8" s="71">
        <f>SUM(AP8*AP21,AQ8*AQ21,AR8*AR21,AS8*AS21,AT8*AT21,AU8*AU21)</f>
        <v>0</v>
      </c>
      <c r="AW8" s="72" t="e">
        <f t="shared" si="5"/>
        <v>#DIV/0!</v>
      </c>
      <c r="AX8" s="29"/>
      <c r="AY8" s="30"/>
      <c r="AZ8" s="30"/>
      <c r="BA8" s="30"/>
      <c r="BB8" s="30"/>
      <c r="BC8" s="33"/>
      <c r="BD8" s="71">
        <f>SUM(AX8*AX21,AY8*AY21,AZ8*AZ21,BA8*BA21,BB8*BB21,BC8*BC21)</f>
        <v>0</v>
      </c>
      <c r="BE8" s="72" t="e">
        <f t="shared" si="6"/>
        <v>#DIV/0!</v>
      </c>
      <c r="BF8" s="29"/>
      <c r="BG8" s="30"/>
      <c r="BH8" s="30"/>
      <c r="BI8" s="30"/>
      <c r="BJ8" s="30"/>
      <c r="BK8" s="33"/>
      <c r="BL8" s="71">
        <f>SUM(BF8*BF21,BG8*BG21,BH8*BH21,BI8*BI21,BJ8*BJ21,BK8*BK21)</f>
        <v>0</v>
      </c>
      <c r="BM8" s="72" t="e">
        <f t="shared" si="7"/>
        <v>#DIV/0!</v>
      </c>
      <c r="BN8" s="29"/>
      <c r="BO8" s="30"/>
      <c r="BP8" s="30"/>
      <c r="BQ8" s="30"/>
      <c r="BR8" s="30"/>
      <c r="BS8" s="31"/>
      <c r="BT8" s="71">
        <f>SUM(BN8*BN21,BO8*BO21,BP8*BP21,BQ8*BQ21,BR8*BR21,BS8*BS21)</f>
        <v>0</v>
      </c>
      <c r="BU8" s="72" t="e">
        <f t="shared" si="8"/>
        <v>#DIV/0!</v>
      </c>
      <c r="BV8" s="29"/>
      <c r="BW8" s="30"/>
      <c r="BX8" s="30"/>
      <c r="BY8" s="30"/>
      <c r="BZ8" s="30"/>
      <c r="CA8" s="31"/>
      <c r="CB8" s="71">
        <f>SUM(BV8*BV21,BW8*BW21,BX8*BX21,BY8*BY21,BZ8*BZ21,CA8*CA21)</f>
        <v>0</v>
      </c>
      <c r="CC8" s="72" t="e">
        <f t="shared" si="9"/>
        <v>#DIV/0!</v>
      </c>
      <c r="CD8" s="29"/>
      <c r="CE8" s="30"/>
      <c r="CF8" s="30"/>
      <c r="CG8" s="30"/>
      <c r="CH8" s="30"/>
      <c r="CI8" s="31"/>
      <c r="CJ8" s="71">
        <f>SUM(CD8*CD21,CE8*CE21,CF8*CF21,CG8*CG21,CH8*CH21,CI8*CI21)</f>
        <v>0</v>
      </c>
      <c r="CK8" s="72" t="e">
        <f t="shared" si="10"/>
        <v>#DIV/0!</v>
      </c>
      <c r="CL8" s="29"/>
      <c r="CM8" s="30"/>
      <c r="CN8" s="30"/>
      <c r="CO8" s="30"/>
      <c r="CP8" s="30"/>
      <c r="CQ8" s="31"/>
      <c r="CR8" s="71">
        <f>SUM(CL8*CL21,CM8*CM21,CN8*CN21,CO8*CO21,CP8*CP21,CQ8*CQ21)</f>
        <v>0</v>
      </c>
      <c r="CS8" s="72" t="e">
        <f t="shared" si="11"/>
        <v>#DIV/0!</v>
      </c>
      <c r="CT8" s="30"/>
      <c r="CU8" s="34"/>
      <c r="CV8" s="34"/>
      <c r="CW8" s="70" t="e">
        <f t="shared" si="12"/>
        <v>#DIV/0!</v>
      </c>
    </row>
    <row r="9" spans="1:101">
      <c r="A9" s="28" t="str">
        <f>'Acta 1er T'!A10</f>
        <v>Alumno 7</v>
      </c>
      <c r="B9" s="29"/>
      <c r="C9" s="30"/>
      <c r="D9" s="30"/>
      <c r="E9" s="30"/>
      <c r="F9" s="30"/>
      <c r="G9" s="31"/>
      <c r="H9" s="71">
        <f>SUM(B9*B21,C9*C21,D9*D21,E9*E21,F9*F21,G9*G21,)</f>
        <v>0</v>
      </c>
      <c r="I9" s="72" t="e">
        <f t="shared" si="0"/>
        <v>#DIV/0!</v>
      </c>
      <c r="J9" s="32"/>
      <c r="K9" s="30"/>
      <c r="L9" s="30"/>
      <c r="M9" s="30"/>
      <c r="N9" s="30"/>
      <c r="O9" s="31"/>
      <c r="P9" s="71">
        <f>SUM(J9*J21,K9*K21,L9*L21,M9*M21,N9*N21,O9*O21,)</f>
        <v>0</v>
      </c>
      <c r="Q9" s="72" t="e">
        <f t="shared" si="1"/>
        <v>#DIV/0!</v>
      </c>
      <c r="R9" s="29"/>
      <c r="S9" s="30"/>
      <c r="T9" s="30"/>
      <c r="U9" s="30"/>
      <c r="V9" s="30"/>
      <c r="W9" s="33"/>
      <c r="X9" s="71">
        <f>SUM(R9*R21,S9*S21,T9*T21,U9*U21,V9*V21,W9*W21,)</f>
        <v>0</v>
      </c>
      <c r="Y9" s="72" t="e">
        <f t="shared" si="2"/>
        <v>#DIV/0!</v>
      </c>
      <c r="Z9" s="29"/>
      <c r="AA9" s="30"/>
      <c r="AB9" s="30"/>
      <c r="AC9" s="30"/>
      <c r="AD9" s="30"/>
      <c r="AE9" s="33"/>
      <c r="AF9" s="71">
        <f>SUM(Z9*Z21,AA9*AA21,AB9*AB21,AC9*AC21,AD9*AD21,AE9*AE21,)</f>
        <v>0</v>
      </c>
      <c r="AG9" s="72" t="e">
        <f t="shared" si="3"/>
        <v>#DIV/0!</v>
      </c>
      <c r="AH9" s="29"/>
      <c r="AI9" s="30"/>
      <c r="AJ9" s="30"/>
      <c r="AK9" s="30"/>
      <c r="AL9" s="30"/>
      <c r="AM9" s="33"/>
      <c r="AN9" s="71">
        <f>SUM(AH9*AH21,AI9*AI21,AJ9*AJ21,AK9*AK21,AL9*AL21,AM9*AM21,)</f>
        <v>0</v>
      </c>
      <c r="AO9" s="72" t="e">
        <f t="shared" si="4"/>
        <v>#DIV/0!</v>
      </c>
      <c r="AP9" s="29"/>
      <c r="AQ9" s="30"/>
      <c r="AR9" s="30"/>
      <c r="AS9" s="30"/>
      <c r="AT9" s="30"/>
      <c r="AU9" s="33"/>
      <c r="AV9" s="71">
        <f>SUM(AP9*AP21,AQ9*AQ21,AR9*AR21,AS9*AS21,AT9*AT21,AU9*AU21,)</f>
        <v>0</v>
      </c>
      <c r="AW9" s="72" t="e">
        <f t="shared" si="5"/>
        <v>#DIV/0!</v>
      </c>
      <c r="AX9" s="29"/>
      <c r="AY9" s="30"/>
      <c r="AZ9" s="30"/>
      <c r="BA9" s="30"/>
      <c r="BB9" s="30"/>
      <c r="BC9" s="33"/>
      <c r="BD9" s="71">
        <f>SUM(AX9*AX21,AY9*AY21,AZ9*AZ21,BA9*BA21,BB9*BB21,BC9*BC21,)</f>
        <v>0</v>
      </c>
      <c r="BE9" s="72" t="e">
        <f t="shared" si="6"/>
        <v>#DIV/0!</v>
      </c>
      <c r="BF9" s="29"/>
      <c r="BG9" s="30"/>
      <c r="BH9" s="30"/>
      <c r="BI9" s="30"/>
      <c r="BJ9" s="30"/>
      <c r="BK9" s="33"/>
      <c r="BL9" s="71">
        <f>SUM(BF9*BF21,BG9*BG21,BH9*BH21,BI9*BI21,BJ9*BJ21,BK9*BK21,)</f>
        <v>0</v>
      </c>
      <c r="BM9" s="72" t="e">
        <f t="shared" si="7"/>
        <v>#DIV/0!</v>
      </c>
      <c r="BN9" s="29"/>
      <c r="BO9" s="30"/>
      <c r="BP9" s="30"/>
      <c r="BQ9" s="30"/>
      <c r="BR9" s="30"/>
      <c r="BS9" s="31"/>
      <c r="BT9" s="71">
        <f>SUM(BN9*BN21,BO9*BO21,BP9*BP21,BQ9*BQ21,BR9*BR21,BS9*BS21,)</f>
        <v>0</v>
      </c>
      <c r="BU9" s="72" t="e">
        <f t="shared" si="8"/>
        <v>#DIV/0!</v>
      </c>
      <c r="BV9" s="29"/>
      <c r="BW9" s="30"/>
      <c r="BX9" s="30"/>
      <c r="BY9" s="30"/>
      <c r="BZ9" s="30"/>
      <c r="CA9" s="31"/>
      <c r="CB9" s="71">
        <f>SUM(BV9*BV21,BW9*BW21,BX9*BX21,BY9*BY21,BZ9*BZ21,CA9*CA21,)</f>
        <v>0</v>
      </c>
      <c r="CC9" s="72" t="e">
        <f t="shared" si="9"/>
        <v>#DIV/0!</v>
      </c>
      <c r="CD9" s="29"/>
      <c r="CE9" s="30"/>
      <c r="CF9" s="30"/>
      <c r="CG9" s="30"/>
      <c r="CH9" s="30"/>
      <c r="CI9" s="31"/>
      <c r="CJ9" s="71">
        <f>SUM(CD9*CD21,CE9*CE21,CF9*CF21,CG9*CG21,CH9*CH21,CI9*CI21,)</f>
        <v>0</v>
      </c>
      <c r="CK9" s="72" t="e">
        <f t="shared" si="10"/>
        <v>#DIV/0!</v>
      </c>
      <c r="CL9" s="29"/>
      <c r="CM9" s="30"/>
      <c r="CN9" s="30"/>
      <c r="CO9" s="30"/>
      <c r="CP9" s="30"/>
      <c r="CQ9" s="31"/>
      <c r="CR9" s="71">
        <f>SUM(CL9*CL21,CM9*CM21,CN9*CN21,CO9*CO21,CP9*CP21,CQ9*CQ21,)</f>
        <v>0</v>
      </c>
      <c r="CS9" s="72" t="e">
        <f t="shared" si="11"/>
        <v>#DIV/0!</v>
      </c>
      <c r="CT9" s="30"/>
      <c r="CU9" s="34"/>
      <c r="CV9" s="34"/>
      <c r="CW9" s="70" t="e">
        <f t="shared" si="12"/>
        <v>#DIV/0!</v>
      </c>
    </row>
    <row r="10" spans="1:101">
      <c r="A10" s="28" t="str">
        <f>'Acta 1er T'!A11</f>
        <v>Alumno 8</v>
      </c>
      <c r="B10" s="36"/>
      <c r="C10" s="37"/>
      <c r="D10" s="37"/>
      <c r="E10" s="37"/>
      <c r="F10" s="37"/>
      <c r="G10" s="38"/>
      <c r="H10" s="71">
        <f>SUM(B10*B21,C10*C21,D10*D21,E10*E21,F10*F21,G10*G21)</f>
        <v>0</v>
      </c>
      <c r="I10" s="72" t="e">
        <f t="shared" si="0"/>
        <v>#DIV/0!</v>
      </c>
      <c r="J10" s="39"/>
      <c r="K10" s="37"/>
      <c r="L10" s="37"/>
      <c r="M10" s="37"/>
      <c r="N10" s="37"/>
      <c r="O10" s="38"/>
      <c r="P10" s="71">
        <f>SUM(J10*J21,K10*K21,L10*L21,M10*M21,N10*N21,O10*O21)</f>
        <v>0</v>
      </c>
      <c r="Q10" s="72" t="e">
        <f t="shared" si="1"/>
        <v>#DIV/0!</v>
      </c>
      <c r="R10" s="36"/>
      <c r="S10" s="37"/>
      <c r="T10" s="37"/>
      <c r="U10" s="37"/>
      <c r="V10" s="37"/>
      <c r="W10" s="40"/>
      <c r="X10" s="71">
        <f>SUM(R10*R21,S10*S21,T10*T21,U10*U21,V10*V21,W10*W21)</f>
        <v>0</v>
      </c>
      <c r="Y10" s="72" t="e">
        <f t="shared" si="2"/>
        <v>#DIV/0!</v>
      </c>
      <c r="Z10" s="36"/>
      <c r="AA10" s="37"/>
      <c r="AB10" s="37"/>
      <c r="AC10" s="37"/>
      <c r="AD10" s="37"/>
      <c r="AE10" s="40"/>
      <c r="AF10" s="71">
        <f>SUM(Z10*Z21,AA10*AA21,AB10*AB21,AC10*AC21,AD10*AD21,AE10*AE21)</f>
        <v>0</v>
      </c>
      <c r="AG10" s="72" t="e">
        <f t="shared" si="3"/>
        <v>#DIV/0!</v>
      </c>
      <c r="AH10" s="36"/>
      <c r="AI10" s="37"/>
      <c r="AJ10" s="37"/>
      <c r="AK10" s="37"/>
      <c r="AL10" s="37"/>
      <c r="AM10" s="40"/>
      <c r="AN10" s="71">
        <f>SUM(AH10*AH21,AI10*AI21,AJ10*AJ21,AK10*AK21,AL10*AL21,AM10*AM21)</f>
        <v>0</v>
      </c>
      <c r="AO10" s="72" t="e">
        <f t="shared" si="4"/>
        <v>#DIV/0!</v>
      </c>
      <c r="AP10" s="36"/>
      <c r="AQ10" s="37"/>
      <c r="AR10" s="37"/>
      <c r="AS10" s="37"/>
      <c r="AT10" s="37"/>
      <c r="AU10" s="40"/>
      <c r="AV10" s="71">
        <f>SUM(AP10*AP21,AQ10*AQ21,AR10*AR21,AS10*AS21,AT10*AT21,AU10*AU21)</f>
        <v>0</v>
      </c>
      <c r="AW10" s="72" t="e">
        <f t="shared" si="5"/>
        <v>#DIV/0!</v>
      </c>
      <c r="AX10" s="36"/>
      <c r="AY10" s="37"/>
      <c r="AZ10" s="37"/>
      <c r="BA10" s="37"/>
      <c r="BB10" s="37"/>
      <c r="BC10" s="40"/>
      <c r="BD10" s="71">
        <f>SUM(AX10*AX21,AY10*AY21,AZ10*AZ21,BA10*BA21,BB10*BB21,BC10*BC21)</f>
        <v>0</v>
      </c>
      <c r="BE10" s="72" t="e">
        <f t="shared" si="6"/>
        <v>#DIV/0!</v>
      </c>
      <c r="BF10" s="36"/>
      <c r="BG10" s="37"/>
      <c r="BH10" s="37"/>
      <c r="BI10" s="37"/>
      <c r="BJ10" s="37"/>
      <c r="BK10" s="40"/>
      <c r="BL10" s="71">
        <f>SUM(BF10*BF21,BG10*BG21,BH10*BH21,BI10*BI21,BJ10*BJ21,BK10*BK21)</f>
        <v>0</v>
      </c>
      <c r="BM10" s="72" t="e">
        <f t="shared" si="7"/>
        <v>#DIV/0!</v>
      </c>
      <c r="BN10" s="36"/>
      <c r="BO10" s="37"/>
      <c r="BP10" s="37"/>
      <c r="BQ10" s="37"/>
      <c r="BR10" s="37"/>
      <c r="BS10" s="38"/>
      <c r="BT10" s="71">
        <f>SUM(BN10*BN21,BO10*BO21,BP10*BP21,BQ10*BQ21,BR10*BR21,BS10*BS21)</f>
        <v>0</v>
      </c>
      <c r="BU10" s="72" t="e">
        <f t="shared" si="8"/>
        <v>#DIV/0!</v>
      </c>
      <c r="BV10" s="36"/>
      <c r="BW10" s="37"/>
      <c r="BX10" s="37"/>
      <c r="BY10" s="37"/>
      <c r="BZ10" s="37"/>
      <c r="CA10" s="38"/>
      <c r="CB10" s="71">
        <f>SUM(BV10*BV21,BW10*BW21,BX10*BX21,BY10*BY21,BZ10*BZ21,CA10*CA21)</f>
        <v>0</v>
      </c>
      <c r="CC10" s="72" t="e">
        <f t="shared" si="9"/>
        <v>#DIV/0!</v>
      </c>
      <c r="CD10" s="36"/>
      <c r="CE10" s="37"/>
      <c r="CF10" s="37"/>
      <c r="CG10" s="37"/>
      <c r="CH10" s="37"/>
      <c r="CI10" s="38"/>
      <c r="CJ10" s="71">
        <f>SUM(CD10*CD21,CE10*CE21,CF10*CF21,CG10*CG21,CH10*CH21,CI10*CI21)</f>
        <v>0</v>
      </c>
      <c r="CK10" s="72" t="e">
        <f t="shared" si="10"/>
        <v>#DIV/0!</v>
      </c>
      <c r="CL10" s="36"/>
      <c r="CM10" s="37"/>
      <c r="CN10" s="37"/>
      <c r="CO10" s="37"/>
      <c r="CP10" s="37"/>
      <c r="CQ10" s="38"/>
      <c r="CR10" s="71">
        <f>SUM(CL10*CL21,CM10*CM21,CN10*CN21,CO10*CO21,CP10*CP21,CQ10*CQ21)</f>
        <v>0</v>
      </c>
      <c r="CS10" s="72" t="e">
        <f t="shared" si="11"/>
        <v>#DIV/0!</v>
      </c>
      <c r="CT10" s="30"/>
      <c r="CU10" s="34"/>
      <c r="CV10" s="34"/>
      <c r="CW10" s="70" t="e">
        <f t="shared" si="12"/>
        <v>#DIV/0!</v>
      </c>
    </row>
    <row r="11" spans="1:101">
      <c r="A11" s="28" t="str">
        <f>'Acta 1er T'!A12</f>
        <v>Alumno 9</v>
      </c>
      <c r="B11" s="36"/>
      <c r="C11" s="37"/>
      <c r="D11" s="37"/>
      <c r="E11" s="37"/>
      <c r="F11" s="37"/>
      <c r="G11" s="38"/>
      <c r="H11" s="71">
        <f>SUM(B11*B21,C11*C21,D11*D21,E11*E21,F11*F21,G11*G21)</f>
        <v>0</v>
      </c>
      <c r="I11" s="72" t="e">
        <f t="shared" si="0"/>
        <v>#DIV/0!</v>
      </c>
      <c r="J11" s="39"/>
      <c r="K11" s="37"/>
      <c r="L11" s="37"/>
      <c r="M11" s="37"/>
      <c r="N11" s="37"/>
      <c r="O11" s="38"/>
      <c r="P11" s="71">
        <f>SUM(J11*J21,K11*K21,L11*L21,M11*M21,N11*N21,O11*O21)</f>
        <v>0</v>
      </c>
      <c r="Q11" s="72" t="e">
        <f t="shared" si="1"/>
        <v>#DIV/0!</v>
      </c>
      <c r="R11" s="36"/>
      <c r="S11" s="37"/>
      <c r="T11" s="37"/>
      <c r="U11" s="37"/>
      <c r="V11" s="37"/>
      <c r="W11" s="40"/>
      <c r="X11" s="71">
        <f>SUM(R11*R21,S11*S21,T11*T21,U11*U21,V11*V21,W11*W21)</f>
        <v>0</v>
      </c>
      <c r="Y11" s="72" t="e">
        <f t="shared" si="2"/>
        <v>#DIV/0!</v>
      </c>
      <c r="Z11" s="36"/>
      <c r="AA11" s="37"/>
      <c r="AB11" s="37"/>
      <c r="AC11" s="37"/>
      <c r="AD11" s="37"/>
      <c r="AE11" s="40"/>
      <c r="AF11" s="71">
        <f>SUM(Z11*Z21,AA11*AA21,AB11*AB21,AC11*AC21,AD11*AD21,AE11*AE21)</f>
        <v>0</v>
      </c>
      <c r="AG11" s="72" t="e">
        <f t="shared" si="3"/>
        <v>#DIV/0!</v>
      </c>
      <c r="AH11" s="36"/>
      <c r="AI11" s="37"/>
      <c r="AJ11" s="37"/>
      <c r="AK11" s="37"/>
      <c r="AL11" s="37"/>
      <c r="AM11" s="40"/>
      <c r="AN11" s="71">
        <f>SUM(AH11*AH21,AI11*AI21,AJ11*AJ21,AK11*AK21,AL11*AL21,AM11*AM21)</f>
        <v>0</v>
      </c>
      <c r="AO11" s="72" t="e">
        <f t="shared" si="4"/>
        <v>#DIV/0!</v>
      </c>
      <c r="AP11" s="36"/>
      <c r="AQ11" s="37"/>
      <c r="AR11" s="37"/>
      <c r="AS11" s="37"/>
      <c r="AT11" s="37"/>
      <c r="AU11" s="40"/>
      <c r="AV11" s="71">
        <f>SUM(AP11*AP21,AQ11*AQ21,AR11*AR21,AS11*AS21,AT11*AT21,AU11*AU21)</f>
        <v>0</v>
      </c>
      <c r="AW11" s="72" t="e">
        <f t="shared" si="5"/>
        <v>#DIV/0!</v>
      </c>
      <c r="AX11" s="36"/>
      <c r="AY11" s="37"/>
      <c r="AZ11" s="37"/>
      <c r="BA11" s="37"/>
      <c r="BB11" s="37"/>
      <c r="BC11" s="40"/>
      <c r="BD11" s="71">
        <f>SUM(AX11*AX21,AY11*AY21,AZ11*AZ21,BA11*BA21,BB11*BB21,BC11*BC21)</f>
        <v>0</v>
      </c>
      <c r="BE11" s="72" t="e">
        <f t="shared" si="6"/>
        <v>#DIV/0!</v>
      </c>
      <c r="BF11" s="36"/>
      <c r="BG11" s="37"/>
      <c r="BH11" s="37"/>
      <c r="BI11" s="37"/>
      <c r="BJ11" s="37"/>
      <c r="BK11" s="40"/>
      <c r="BL11" s="71">
        <f>SUM(BF11*BF21,BG11*BG21,BH11*BH21,BI11*BI21,BJ11*BJ21,BK11*BK21)</f>
        <v>0</v>
      </c>
      <c r="BM11" s="72" t="e">
        <f t="shared" si="7"/>
        <v>#DIV/0!</v>
      </c>
      <c r="BN11" s="36"/>
      <c r="BO11" s="37"/>
      <c r="BP11" s="37"/>
      <c r="BQ11" s="37"/>
      <c r="BR11" s="37"/>
      <c r="BS11" s="38"/>
      <c r="BT11" s="71">
        <f>SUM(BN11*BN21,BO11*BO21,BP11*BP21,BQ11*BQ21,BR11*BR21,BS11*BS21)</f>
        <v>0</v>
      </c>
      <c r="BU11" s="72" t="e">
        <f t="shared" si="8"/>
        <v>#DIV/0!</v>
      </c>
      <c r="BV11" s="36"/>
      <c r="BW11" s="37"/>
      <c r="BX11" s="37"/>
      <c r="BY11" s="37"/>
      <c r="BZ11" s="37"/>
      <c r="CA11" s="38"/>
      <c r="CB11" s="71">
        <f>SUM(BV11*BV21,BW11*BW21,BX11*BX21,BY11*BY21,BZ11*BZ21,CA11*CA21)</f>
        <v>0</v>
      </c>
      <c r="CC11" s="72" t="e">
        <f t="shared" si="9"/>
        <v>#DIV/0!</v>
      </c>
      <c r="CD11" s="36"/>
      <c r="CE11" s="37"/>
      <c r="CF11" s="37"/>
      <c r="CG11" s="37"/>
      <c r="CH11" s="37"/>
      <c r="CI11" s="38"/>
      <c r="CJ11" s="71">
        <f>SUM(CD11*CD21,CE11*CE21,CF11*CF21,CG11*CG21,CH11*CH21,CI11*CI21)</f>
        <v>0</v>
      </c>
      <c r="CK11" s="72" t="e">
        <f t="shared" si="10"/>
        <v>#DIV/0!</v>
      </c>
      <c r="CL11" s="36"/>
      <c r="CM11" s="37"/>
      <c r="CN11" s="37"/>
      <c r="CO11" s="37"/>
      <c r="CP11" s="37"/>
      <c r="CQ11" s="38"/>
      <c r="CR11" s="71">
        <f>SUM(CL11*CL21,CM11*CM21,CN11*CN21,CO11*CO21,CP11*CP21,CQ11*CQ21)</f>
        <v>0</v>
      </c>
      <c r="CS11" s="72" t="e">
        <f t="shared" si="11"/>
        <v>#DIV/0!</v>
      </c>
      <c r="CT11" s="30"/>
      <c r="CU11" s="34"/>
      <c r="CV11" s="34"/>
      <c r="CW11" s="70" t="e">
        <f t="shared" si="12"/>
        <v>#DIV/0!</v>
      </c>
    </row>
    <row r="12" spans="1:101">
      <c r="A12" s="28" t="str">
        <f>'Acta 1er T'!A13</f>
        <v>Alumno 10</v>
      </c>
      <c r="B12" s="36"/>
      <c r="C12" s="37"/>
      <c r="D12" s="37"/>
      <c r="E12" s="37"/>
      <c r="F12" s="37"/>
      <c r="G12" s="38"/>
      <c r="H12" s="71">
        <f>SUM(B12*B21,C12*C21,D12*D21,E12*E21,F12*F21,G12*G21)</f>
        <v>0</v>
      </c>
      <c r="I12" s="72" t="e">
        <f t="shared" si="0"/>
        <v>#DIV/0!</v>
      </c>
      <c r="J12" s="39"/>
      <c r="K12" s="37"/>
      <c r="L12" s="37"/>
      <c r="M12" s="37"/>
      <c r="N12" s="37"/>
      <c r="O12" s="38"/>
      <c r="P12" s="71">
        <f>SUM(J12*J21,K12*K21,L12*L21,M12*M21,N12*N21,O12*O21)</f>
        <v>0</v>
      </c>
      <c r="Q12" s="72" t="e">
        <f t="shared" si="1"/>
        <v>#DIV/0!</v>
      </c>
      <c r="R12" s="36"/>
      <c r="S12" s="37"/>
      <c r="T12" s="37"/>
      <c r="U12" s="37"/>
      <c r="V12" s="37"/>
      <c r="W12" s="40"/>
      <c r="X12" s="71">
        <f>SUM(R12*R21,S12*S21,T12*T21,U12*U21,V12*V21,W12*W21)</f>
        <v>0</v>
      </c>
      <c r="Y12" s="72" t="e">
        <f t="shared" si="2"/>
        <v>#DIV/0!</v>
      </c>
      <c r="Z12" s="36"/>
      <c r="AA12" s="37"/>
      <c r="AB12" s="37"/>
      <c r="AC12" s="37"/>
      <c r="AD12" s="37"/>
      <c r="AE12" s="40"/>
      <c r="AF12" s="71">
        <f>SUM(Z12*Z21,AA12*AA21,AB12*AB21,AC12*AC21,AD12*AD21,AE12*AE21)</f>
        <v>0</v>
      </c>
      <c r="AG12" s="72" t="e">
        <f t="shared" si="3"/>
        <v>#DIV/0!</v>
      </c>
      <c r="AH12" s="36"/>
      <c r="AI12" s="37"/>
      <c r="AJ12" s="37"/>
      <c r="AK12" s="37"/>
      <c r="AL12" s="37"/>
      <c r="AM12" s="40"/>
      <c r="AN12" s="71">
        <f>SUM(AH12*AH21,AI12*AI21,AJ12*AJ21,AK12*AK21,AL12*AL21,AM12*AM21)</f>
        <v>0</v>
      </c>
      <c r="AO12" s="72" t="e">
        <f t="shared" si="4"/>
        <v>#DIV/0!</v>
      </c>
      <c r="AP12" s="36"/>
      <c r="AQ12" s="37"/>
      <c r="AR12" s="37"/>
      <c r="AS12" s="37"/>
      <c r="AT12" s="37"/>
      <c r="AU12" s="40"/>
      <c r="AV12" s="71">
        <f>SUM(AP12*AP21,AQ12*AQ21,AR12*AR21,AS12*AS21,AT12*AT21,AU12*AU21)</f>
        <v>0</v>
      </c>
      <c r="AW12" s="72" t="e">
        <f t="shared" si="5"/>
        <v>#DIV/0!</v>
      </c>
      <c r="AX12" s="36"/>
      <c r="AY12" s="37"/>
      <c r="AZ12" s="37"/>
      <c r="BA12" s="37"/>
      <c r="BB12" s="37"/>
      <c r="BC12" s="40"/>
      <c r="BD12" s="71">
        <f>SUM(AX12*AX21,AY12*AY21,AZ12*AZ21,BA12*BA21,BB12*BB21,BC12*BC21)</f>
        <v>0</v>
      </c>
      <c r="BE12" s="72" t="e">
        <f t="shared" si="6"/>
        <v>#DIV/0!</v>
      </c>
      <c r="BF12" s="36"/>
      <c r="BG12" s="37"/>
      <c r="BH12" s="37"/>
      <c r="BI12" s="37"/>
      <c r="BJ12" s="37"/>
      <c r="BK12" s="40"/>
      <c r="BL12" s="71">
        <f>SUM(BF12*BF21,BG12*BG21,BH12*BH21,BI12*BI21,BJ12*BJ21,BK12*BK21)</f>
        <v>0</v>
      </c>
      <c r="BM12" s="72" t="e">
        <f t="shared" si="7"/>
        <v>#DIV/0!</v>
      </c>
      <c r="BN12" s="36"/>
      <c r="BO12" s="37"/>
      <c r="BP12" s="37"/>
      <c r="BQ12" s="37"/>
      <c r="BR12" s="37"/>
      <c r="BS12" s="38"/>
      <c r="BT12" s="71">
        <f>SUM(BN12*BN21,BO12*BO21,BP12*BP21,BQ12*BQ21,BR12*BR21,BS12*BS21)</f>
        <v>0</v>
      </c>
      <c r="BU12" s="72" t="e">
        <f t="shared" si="8"/>
        <v>#DIV/0!</v>
      </c>
      <c r="BV12" s="36"/>
      <c r="BW12" s="37"/>
      <c r="BX12" s="37"/>
      <c r="BY12" s="37"/>
      <c r="BZ12" s="37"/>
      <c r="CA12" s="38"/>
      <c r="CB12" s="71">
        <f>SUM(BV12*BV21,BW12*BW21,BX12*BX21,BY12*BY21,BZ12*BZ21,CA12*CA21)</f>
        <v>0</v>
      </c>
      <c r="CC12" s="72" t="e">
        <f t="shared" si="9"/>
        <v>#DIV/0!</v>
      </c>
      <c r="CD12" s="36"/>
      <c r="CE12" s="37"/>
      <c r="CF12" s="37"/>
      <c r="CG12" s="37"/>
      <c r="CH12" s="37"/>
      <c r="CI12" s="38"/>
      <c r="CJ12" s="71">
        <f>SUM(CD12*CD21,CE12*CE21,CF12*CF21,CG12*CG21,CH12*CH21,CI12*CI21)</f>
        <v>0</v>
      </c>
      <c r="CK12" s="72" t="e">
        <f t="shared" si="10"/>
        <v>#DIV/0!</v>
      </c>
      <c r="CL12" s="36"/>
      <c r="CM12" s="37"/>
      <c r="CN12" s="37"/>
      <c r="CO12" s="37"/>
      <c r="CP12" s="37"/>
      <c r="CQ12" s="38"/>
      <c r="CR12" s="71">
        <f>SUM(CL12*CL21,CM12*CM21,CN12*CN21,CO12*CO21,CP12*CP21,CQ12*CQ21)</f>
        <v>0</v>
      </c>
      <c r="CS12" s="72" t="e">
        <f t="shared" si="11"/>
        <v>#DIV/0!</v>
      </c>
      <c r="CT12" s="30"/>
      <c r="CU12" s="34"/>
      <c r="CV12" s="34"/>
      <c r="CW12" s="70" t="e">
        <f t="shared" si="12"/>
        <v>#DIV/0!</v>
      </c>
    </row>
    <row r="13" spans="1:101">
      <c r="A13" s="28" t="str">
        <f>'Acta 1er T'!A14</f>
        <v>Alumno 11</v>
      </c>
      <c r="B13" s="36"/>
      <c r="C13" s="37"/>
      <c r="D13" s="37"/>
      <c r="E13" s="37"/>
      <c r="F13" s="37"/>
      <c r="G13" s="38"/>
      <c r="H13" s="71">
        <f>SUM(B13*B21,C13*C21,D13*D21,E13*E21,F13*F21,G13*G21)</f>
        <v>0</v>
      </c>
      <c r="I13" s="72" t="e">
        <f t="shared" si="0"/>
        <v>#DIV/0!</v>
      </c>
      <c r="J13" s="39"/>
      <c r="K13" s="37"/>
      <c r="L13" s="37"/>
      <c r="M13" s="37"/>
      <c r="N13" s="37"/>
      <c r="O13" s="38"/>
      <c r="P13" s="71">
        <f>SUM(J13*J21,K13*K21,L13*L21,M13*M21,N13*N21,O13*O21)</f>
        <v>0</v>
      </c>
      <c r="Q13" s="72" t="e">
        <f t="shared" si="1"/>
        <v>#DIV/0!</v>
      </c>
      <c r="R13" s="36"/>
      <c r="S13" s="37"/>
      <c r="T13" s="37"/>
      <c r="U13" s="37"/>
      <c r="V13" s="37"/>
      <c r="W13" s="40"/>
      <c r="X13" s="71">
        <f>SUM(R13*R21,S13*S21,T13*T21,U13*U21,V13*V21,W13*W21)</f>
        <v>0</v>
      </c>
      <c r="Y13" s="72" t="e">
        <f t="shared" si="2"/>
        <v>#DIV/0!</v>
      </c>
      <c r="Z13" s="36"/>
      <c r="AA13" s="37"/>
      <c r="AB13" s="37"/>
      <c r="AC13" s="37"/>
      <c r="AD13" s="37"/>
      <c r="AE13" s="40"/>
      <c r="AF13" s="71">
        <f>SUM(Z13*Z21,AA13*AA21,AB13*AB21,AC13*AC21,AD13*AD21,AE13*AE21)</f>
        <v>0</v>
      </c>
      <c r="AG13" s="72" t="e">
        <f t="shared" si="3"/>
        <v>#DIV/0!</v>
      </c>
      <c r="AH13" s="36"/>
      <c r="AI13" s="37"/>
      <c r="AJ13" s="37"/>
      <c r="AK13" s="37"/>
      <c r="AL13" s="37"/>
      <c r="AM13" s="40"/>
      <c r="AN13" s="71">
        <f>SUM(AH13*AH21,AI13*AI21,AJ13*AJ21,AK13*AK21,AL13*AL21,AM13*AM21)</f>
        <v>0</v>
      </c>
      <c r="AO13" s="72" t="e">
        <f t="shared" si="4"/>
        <v>#DIV/0!</v>
      </c>
      <c r="AP13" s="36"/>
      <c r="AQ13" s="37"/>
      <c r="AR13" s="37"/>
      <c r="AS13" s="37"/>
      <c r="AT13" s="37"/>
      <c r="AU13" s="40"/>
      <c r="AV13" s="71">
        <f>SUM(AP13*AP21,AQ13*AQ21,AR13*AR21,AS13*AS21,AT13*AT21,AU13*AU21)</f>
        <v>0</v>
      </c>
      <c r="AW13" s="72" t="e">
        <f t="shared" si="5"/>
        <v>#DIV/0!</v>
      </c>
      <c r="AX13" s="36"/>
      <c r="AY13" s="37"/>
      <c r="AZ13" s="37"/>
      <c r="BA13" s="37"/>
      <c r="BB13" s="37"/>
      <c r="BC13" s="40"/>
      <c r="BD13" s="71">
        <f>SUM(AX13*AX21,AY13*AY21,AZ13*AZ21,BA13*BA21,BB13*BB21,BC13*BC21)</f>
        <v>0</v>
      </c>
      <c r="BE13" s="72" t="e">
        <f t="shared" si="6"/>
        <v>#DIV/0!</v>
      </c>
      <c r="BF13" s="36"/>
      <c r="BG13" s="37"/>
      <c r="BH13" s="37"/>
      <c r="BI13" s="37"/>
      <c r="BJ13" s="37"/>
      <c r="BK13" s="40"/>
      <c r="BL13" s="71">
        <f>SUM(BF13*BF21,BG13*BG21,BH13*BH21,BI13*BI21,BJ13*BJ21,BK13*BK21)</f>
        <v>0</v>
      </c>
      <c r="BM13" s="72" t="e">
        <f t="shared" si="7"/>
        <v>#DIV/0!</v>
      </c>
      <c r="BN13" s="36"/>
      <c r="BO13" s="37"/>
      <c r="BP13" s="37"/>
      <c r="BQ13" s="37"/>
      <c r="BR13" s="37"/>
      <c r="BS13" s="38"/>
      <c r="BT13" s="71">
        <f>SUM(BN13*BN21,BO13*BO21,BP13*BP21,BQ13*BQ21,BR13*BR21,BS13*BS21)</f>
        <v>0</v>
      </c>
      <c r="BU13" s="72" t="e">
        <f t="shared" si="8"/>
        <v>#DIV/0!</v>
      </c>
      <c r="BV13" s="36"/>
      <c r="BW13" s="37"/>
      <c r="BX13" s="37"/>
      <c r="BY13" s="37"/>
      <c r="BZ13" s="37"/>
      <c r="CA13" s="38"/>
      <c r="CB13" s="71">
        <f>SUM(BV13*BV21,BW13*BW21,BX13*BX21,BY13*BY21,BZ13*BZ21,CA13*CA21)</f>
        <v>0</v>
      </c>
      <c r="CC13" s="72" t="e">
        <f t="shared" si="9"/>
        <v>#DIV/0!</v>
      </c>
      <c r="CD13" s="36"/>
      <c r="CE13" s="37"/>
      <c r="CF13" s="37"/>
      <c r="CG13" s="37"/>
      <c r="CH13" s="37"/>
      <c r="CI13" s="38"/>
      <c r="CJ13" s="71">
        <f>SUM(CD13*CD21,CE13*CE21,CF13*CF21,CG13*CG21,CH13*CH21,CI13*CI21)</f>
        <v>0</v>
      </c>
      <c r="CK13" s="72" t="e">
        <f t="shared" si="10"/>
        <v>#DIV/0!</v>
      </c>
      <c r="CL13" s="36"/>
      <c r="CM13" s="37"/>
      <c r="CN13" s="37"/>
      <c r="CO13" s="37"/>
      <c r="CP13" s="37"/>
      <c r="CQ13" s="38"/>
      <c r="CR13" s="71">
        <f>SUM(CL13*CL21,CM13*CM21,CN13*CN21,CO13*CO21,CP13*CP21,CQ13*CQ21)</f>
        <v>0</v>
      </c>
      <c r="CS13" s="72" t="e">
        <f t="shared" si="11"/>
        <v>#DIV/0!</v>
      </c>
      <c r="CT13" s="30"/>
      <c r="CU13" s="34"/>
      <c r="CV13" s="34"/>
      <c r="CW13" s="70" t="e">
        <f t="shared" si="12"/>
        <v>#DIV/0!</v>
      </c>
    </row>
    <row r="14" spans="1:101">
      <c r="A14" s="28" t="str">
        <f>'Acta 1er T'!A15</f>
        <v>Alumno 12</v>
      </c>
      <c r="B14" s="36"/>
      <c r="C14" s="37"/>
      <c r="D14" s="37"/>
      <c r="E14" s="37"/>
      <c r="F14" s="37"/>
      <c r="G14" s="38"/>
      <c r="H14" s="71">
        <f>SUM(B14*B21,C14*C21,D14*D21,E14*E21,F14*F21,G14*G21)</f>
        <v>0</v>
      </c>
      <c r="I14" s="72" t="e">
        <f t="shared" si="0"/>
        <v>#DIV/0!</v>
      </c>
      <c r="J14" s="39"/>
      <c r="K14" s="37"/>
      <c r="L14" s="37"/>
      <c r="M14" s="37"/>
      <c r="N14" s="37"/>
      <c r="O14" s="38"/>
      <c r="P14" s="71">
        <f>SUM(J14*J21,K14*K21,L14*L21,M14*M21,N14*N21,O14*O21)</f>
        <v>0</v>
      </c>
      <c r="Q14" s="72" t="e">
        <f t="shared" si="1"/>
        <v>#DIV/0!</v>
      </c>
      <c r="R14" s="36"/>
      <c r="S14" s="37"/>
      <c r="T14" s="37"/>
      <c r="U14" s="37"/>
      <c r="V14" s="37"/>
      <c r="W14" s="40"/>
      <c r="X14" s="71">
        <f>SUM(R14*R21,S14*S21,T14*T21,U14*U21,V14*V21,W14*W21)</f>
        <v>0</v>
      </c>
      <c r="Y14" s="72" t="e">
        <f t="shared" si="2"/>
        <v>#DIV/0!</v>
      </c>
      <c r="Z14" s="36"/>
      <c r="AA14" s="37"/>
      <c r="AB14" s="37"/>
      <c r="AC14" s="37"/>
      <c r="AD14" s="37"/>
      <c r="AE14" s="40"/>
      <c r="AF14" s="71">
        <f>SUM(Z14*Z21,AA14*AA21,AB14*AB21,AC14*AC21,AD14*AD21,AE14*AE21)</f>
        <v>0</v>
      </c>
      <c r="AG14" s="72" t="e">
        <f t="shared" si="3"/>
        <v>#DIV/0!</v>
      </c>
      <c r="AH14" s="36"/>
      <c r="AI14" s="37"/>
      <c r="AJ14" s="37"/>
      <c r="AK14" s="37"/>
      <c r="AL14" s="37"/>
      <c r="AM14" s="40"/>
      <c r="AN14" s="71">
        <f>SUM(AH14*AH21,AI14*AI21,AJ14*AJ21,AK14*AK21,AL14*AL21,AM14*AM21)</f>
        <v>0</v>
      </c>
      <c r="AO14" s="72" t="e">
        <f t="shared" si="4"/>
        <v>#DIV/0!</v>
      </c>
      <c r="AP14" s="36"/>
      <c r="AQ14" s="37"/>
      <c r="AR14" s="37"/>
      <c r="AS14" s="37"/>
      <c r="AT14" s="37"/>
      <c r="AU14" s="40"/>
      <c r="AV14" s="71">
        <f>SUM(AP14*AP21,AQ14*AQ21,AR14*AR21,AS14*AS21,AT14*AT21,AU14*AU21)</f>
        <v>0</v>
      </c>
      <c r="AW14" s="72" t="e">
        <f t="shared" si="5"/>
        <v>#DIV/0!</v>
      </c>
      <c r="AX14" s="36"/>
      <c r="AY14" s="37"/>
      <c r="AZ14" s="37"/>
      <c r="BA14" s="37"/>
      <c r="BB14" s="37"/>
      <c r="BC14" s="40"/>
      <c r="BD14" s="71">
        <f>SUM(AX14*AX21,AY14*AY21,AZ14*AZ21,BA14*BA21,BB14*BB21,BC14*BC21)</f>
        <v>0</v>
      </c>
      <c r="BE14" s="72" t="e">
        <f t="shared" si="6"/>
        <v>#DIV/0!</v>
      </c>
      <c r="BF14" s="36"/>
      <c r="BG14" s="37"/>
      <c r="BH14" s="37"/>
      <c r="BI14" s="37"/>
      <c r="BJ14" s="37"/>
      <c r="BK14" s="40"/>
      <c r="BL14" s="71">
        <f>SUM(BF14*BF21,BG14*BG21,BH14*BH21,BI14*BI21,BJ14*BJ21,BK14*BK21)</f>
        <v>0</v>
      </c>
      <c r="BM14" s="72" t="e">
        <f t="shared" si="7"/>
        <v>#DIV/0!</v>
      </c>
      <c r="BN14" s="36"/>
      <c r="BO14" s="37"/>
      <c r="BP14" s="37"/>
      <c r="BQ14" s="37"/>
      <c r="BR14" s="37"/>
      <c r="BS14" s="38"/>
      <c r="BT14" s="71">
        <f>SUM(BN14*BN21,BO14*BO21,BP14*BP21,BQ14*BQ21,BR14*BR21,BS14*BS21)</f>
        <v>0</v>
      </c>
      <c r="BU14" s="72" t="e">
        <f t="shared" si="8"/>
        <v>#DIV/0!</v>
      </c>
      <c r="BV14" s="36"/>
      <c r="BW14" s="37"/>
      <c r="BX14" s="37"/>
      <c r="BY14" s="37"/>
      <c r="BZ14" s="37"/>
      <c r="CA14" s="38"/>
      <c r="CB14" s="71">
        <f>SUM(BV14*BV21,BW14*BW21,BX14*BX21,BY14*BY21,BZ14*BZ21,CA14*CA21)</f>
        <v>0</v>
      </c>
      <c r="CC14" s="72" t="e">
        <f t="shared" si="9"/>
        <v>#DIV/0!</v>
      </c>
      <c r="CD14" s="36"/>
      <c r="CE14" s="37"/>
      <c r="CF14" s="37"/>
      <c r="CG14" s="37"/>
      <c r="CH14" s="37"/>
      <c r="CI14" s="38"/>
      <c r="CJ14" s="71">
        <f>SUM(CD14*CD21,CE14*CE21,CF14*CF21,CG14*CG21,CH14*CH21,CI14*CI21)</f>
        <v>0</v>
      </c>
      <c r="CK14" s="72" t="e">
        <f t="shared" si="10"/>
        <v>#DIV/0!</v>
      </c>
      <c r="CL14" s="36"/>
      <c r="CM14" s="37"/>
      <c r="CN14" s="37"/>
      <c r="CO14" s="37"/>
      <c r="CP14" s="37"/>
      <c r="CQ14" s="38"/>
      <c r="CR14" s="71">
        <f>SUM(CL14*CL21,CM14*CM21,CN14*CN21,CO14*CO21,CP14*CP21,CQ14*CQ21)</f>
        <v>0</v>
      </c>
      <c r="CS14" s="72" t="e">
        <f t="shared" si="11"/>
        <v>#DIV/0!</v>
      </c>
      <c r="CT14" s="30"/>
      <c r="CU14" s="34"/>
      <c r="CV14" s="34"/>
      <c r="CW14" s="70" t="e">
        <f t="shared" si="12"/>
        <v>#DIV/0!</v>
      </c>
    </row>
    <row r="15" spans="1:101">
      <c r="A15" s="28" t="str">
        <f>'Acta 1er T'!A16</f>
        <v>Alumno 13</v>
      </c>
      <c r="B15" s="36"/>
      <c r="C15" s="37"/>
      <c r="D15" s="37"/>
      <c r="E15" s="37"/>
      <c r="F15" s="37"/>
      <c r="G15" s="38"/>
      <c r="H15" s="71">
        <f>SUM(B15*B21,C15*C21,D15*D21,E15*E21,F15*F21,G15*G21)</f>
        <v>0</v>
      </c>
      <c r="I15" s="72" t="e">
        <f t="shared" si="0"/>
        <v>#DIV/0!</v>
      </c>
      <c r="J15" s="39"/>
      <c r="K15" s="37"/>
      <c r="L15" s="37"/>
      <c r="M15" s="37"/>
      <c r="N15" s="37"/>
      <c r="O15" s="38"/>
      <c r="P15" s="71">
        <f>SUM(J15*J21,K15*K21,L15*L21,M15*M21,N15*N21,O15*O21)</f>
        <v>0</v>
      </c>
      <c r="Q15" s="72" t="e">
        <f t="shared" si="1"/>
        <v>#DIV/0!</v>
      </c>
      <c r="R15" s="36"/>
      <c r="S15" s="37"/>
      <c r="T15" s="37"/>
      <c r="U15" s="37"/>
      <c r="V15" s="37"/>
      <c r="W15" s="40"/>
      <c r="X15" s="71">
        <f>SUM(R15*R21,S15*S21,T15*T21,U15*U21,V15*V21,W15*W21)</f>
        <v>0</v>
      </c>
      <c r="Y15" s="72" t="e">
        <f t="shared" si="2"/>
        <v>#DIV/0!</v>
      </c>
      <c r="Z15" s="36"/>
      <c r="AA15" s="37"/>
      <c r="AB15" s="37"/>
      <c r="AC15" s="37"/>
      <c r="AD15" s="37"/>
      <c r="AE15" s="40"/>
      <c r="AF15" s="71">
        <f>SUM(Z15*Z21,AA15*AA21,AB15*AB21,AC15*AC21,AD15*AD21,AE15*AE21)</f>
        <v>0</v>
      </c>
      <c r="AG15" s="72" t="e">
        <f t="shared" si="3"/>
        <v>#DIV/0!</v>
      </c>
      <c r="AH15" s="36"/>
      <c r="AI15" s="37"/>
      <c r="AJ15" s="37"/>
      <c r="AK15" s="37"/>
      <c r="AL15" s="37"/>
      <c r="AM15" s="40"/>
      <c r="AN15" s="71">
        <f>SUM(AH15*AH21,AI15*AI21,AJ15*AJ21,AK15*AK21,AL15*AL21,AM15*AM21)</f>
        <v>0</v>
      </c>
      <c r="AO15" s="72" t="e">
        <f t="shared" si="4"/>
        <v>#DIV/0!</v>
      </c>
      <c r="AP15" s="36"/>
      <c r="AQ15" s="37"/>
      <c r="AR15" s="37"/>
      <c r="AS15" s="37"/>
      <c r="AT15" s="37"/>
      <c r="AU15" s="40"/>
      <c r="AV15" s="71">
        <f>SUM(AP15*AP21,AQ15*AQ21,AR15*AR21,AS15*AS21,AT15*AT21,AU15*AU21)</f>
        <v>0</v>
      </c>
      <c r="AW15" s="72" t="e">
        <f t="shared" si="5"/>
        <v>#DIV/0!</v>
      </c>
      <c r="AX15" s="36"/>
      <c r="AY15" s="37"/>
      <c r="AZ15" s="37"/>
      <c r="BA15" s="37"/>
      <c r="BB15" s="37"/>
      <c r="BC15" s="40"/>
      <c r="BD15" s="71">
        <f>SUM(AX15*AX21,AY15*AY21,AZ15*AZ21,BA15*BA21,BB15*BB21,BC15*BC21)</f>
        <v>0</v>
      </c>
      <c r="BE15" s="72" t="e">
        <f t="shared" si="6"/>
        <v>#DIV/0!</v>
      </c>
      <c r="BF15" s="36"/>
      <c r="BG15" s="37"/>
      <c r="BH15" s="37"/>
      <c r="BI15" s="37"/>
      <c r="BJ15" s="37"/>
      <c r="BK15" s="40"/>
      <c r="BL15" s="71">
        <f>SUM(BF15*BF21,BG15*BG21,BH15*BH21,BI15*BI21,BJ15*BJ21,BK15*BK21)</f>
        <v>0</v>
      </c>
      <c r="BM15" s="72" t="e">
        <f t="shared" si="7"/>
        <v>#DIV/0!</v>
      </c>
      <c r="BN15" s="36"/>
      <c r="BO15" s="37"/>
      <c r="BP15" s="37"/>
      <c r="BQ15" s="37"/>
      <c r="BR15" s="37"/>
      <c r="BS15" s="38"/>
      <c r="BT15" s="71">
        <f>SUM(BN15*BN21,BO15*BO21,BP15*BP21,BQ15*BQ21,BR15*BR21,BS15*BS21)</f>
        <v>0</v>
      </c>
      <c r="BU15" s="72" t="e">
        <f t="shared" si="8"/>
        <v>#DIV/0!</v>
      </c>
      <c r="BV15" s="36"/>
      <c r="BW15" s="37"/>
      <c r="BX15" s="37"/>
      <c r="BY15" s="37"/>
      <c r="BZ15" s="37"/>
      <c r="CA15" s="38"/>
      <c r="CB15" s="71">
        <f>SUM(BV15*BV21,BW15*BW21,BX15*BX21,BY15*BY21,BZ15*BZ21,CA15*CA21)</f>
        <v>0</v>
      </c>
      <c r="CC15" s="72" t="e">
        <f t="shared" si="9"/>
        <v>#DIV/0!</v>
      </c>
      <c r="CD15" s="36"/>
      <c r="CE15" s="37"/>
      <c r="CF15" s="37"/>
      <c r="CG15" s="37"/>
      <c r="CH15" s="37"/>
      <c r="CI15" s="38"/>
      <c r="CJ15" s="71">
        <f>SUM(CD15*CD21,CE15*CE21,CF15*CF21,CG15*CG21,CH15*CH21,CI15*CI21)</f>
        <v>0</v>
      </c>
      <c r="CK15" s="72" t="e">
        <f t="shared" si="10"/>
        <v>#DIV/0!</v>
      </c>
      <c r="CL15" s="36"/>
      <c r="CM15" s="37"/>
      <c r="CN15" s="37"/>
      <c r="CO15" s="37"/>
      <c r="CP15" s="37"/>
      <c r="CQ15" s="38"/>
      <c r="CR15" s="71">
        <f>SUM(CL15*CL21,CM15*CM21,CN15*CN21,CO15*CO21,CP15*CP21,CQ15*CQ21)</f>
        <v>0</v>
      </c>
      <c r="CS15" s="72" t="e">
        <f t="shared" si="11"/>
        <v>#DIV/0!</v>
      </c>
      <c r="CT15" s="30"/>
      <c r="CU15" s="34"/>
      <c r="CV15" s="34"/>
      <c r="CW15" s="70" t="e">
        <f t="shared" si="12"/>
        <v>#DIV/0!</v>
      </c>
    </row>
    <row r="16" spans="1:101">
      <c r="A16" s="28" t="str">
        <f>'Acta 1er T'!A17</f>
        <v>Alumno 14</v>
      </c>
      <c r="B16" s="36"/>
      <c r="C16" s="37"/>
      <c r="D16" s="37"/>
      <c r="E16" s="37"/>
      <c r="F16" s="37"/>
      <c r="G16" s="38"/>
      <c r="H16" s="71">
        <f>SUM(B16*B21,C16*C21,D16*D21,E16*E21,F16*F21,G16*G21)</f>
        <v>0</v>
      </c>
      <c r="I16" s="72" t="e">
        <f t="shared" si="0"/>
        <v>#DIV/0!</v>
      </c>
      <c r="J16" s="39"/>
      <c r="K16" s="37"/>
      <c r="L16" s="37"/>
      <c r="M16" s="37"/>
      <c r="N16" s="37"/>
      <c r="O16" s="38"/>
      <c r="P16" s="71">
        <f>SUM(J16*J21,K16*K21,L16*L21,M16*M21,N16*N21,O16*O21)</f>
        <v>0</v>
      </c>
      <c r="Q16" s="72" t="e">
        <f t="shared" si="1"/>
        <v>#DIV/0!</v>
      </c>
      <c r="R16" s="36"/>
      <c r="S16" s="37"/>
      <c r="T16" s="37"/>
      <c r="U16" s="37"/>
      <c r="V16" s="37"/>
      <c r="W16" s="40"/>
      <c r="X16" s="71">
        <f>SUM(R16*R21,S16*S21,T16*T21,U16*U21,V16*V21,W16*W21)</f>
        <v>0</v>
      </c>
      <c r="Y16" s="72" t="e">
        <f t="shared" si="2"/>
        <v>#DIV/0!</v>
      </c>
      <c r="Z16" s="36"/>
      <c r="AA16" s="37"/>
      <c r="AB16" s="37"/>
      <c r="AC16" s="37"/>
      <c r="AD16" s="37"/>
      <c r="AE16" s="40"/>
      <c r="AF16" s="71">
        <f>SUM(Z16*Z21,AA16*AA21,AB16*AB21,AC16*AC21,AD16*AD21,AE16*AE21)</f>
        <v>0</v>
      </c>
      <c r="AG16" s="72" t="e">
        <f t="shared" si="3"/>
        <v>#DIV/0!</v>
      </c>
      <c r="AH16" s="36"/>
      <c r="AI16" s="37"/>
      <c r="AJ16" s="37"/>
      <c r="AK16" s="37"/>
      <c r="AL16" s="37"/>
      <c r="AM16" s="40"/>
      <c r="AN16" s="71">
        <f>SUM(AH16*AH21,AI16*AI21,AJ16*AJ21,AK16*AK21,AL16*AL21,AM16*AM21)</f>
        <v>0</v>
      </c>
      <c r="AO16" s="72" t="e">
        <f t="shared" si="4"/>
        <v>#DIV/0!</v>
      </c>
      <c r="AP16" s="36"/>
      <c r="AQ16" s="37"/>
      <c r="AR16" s="37"/>
      <c r="AS16" s="37"/>
      <c r="AT16" s="37"/>
      <c r="AU16" s="40"/>
      <c r="AV16" s="71">
        <f>SUM(AP16*AP21,AQ16*AQ21,AR16*AR21,AS16*AS21,AT16*AT21,AU16*AU21)</f>
        <v>0</v>
      </c>
      <c r="AW16" s="72" t="e">
        <f t="shared" si="5"/>
        <v>#DIV/0!</v>
      </c>
      <c r="AX16" s="36"/>
      <c r="AY16" s="37"/>
      <c r="AZ16" s="37"/>
      <c r="BA16" s="37"/>
      <c r="BB16" s="37"/>
      <c r="BC16" s="40"/>
      <c r="BD16" s="71">
        <f>SUM(AX16*AX21,AY16*AY21,AZ16*AZ21,BA16*BA21,BB16*BB21,BC16*BC21)</f>
        <v>0</v>
      </c>
      <c r="BE16" s="72" t="e">
        <f t="shared" si="6"/>
        <v>#DIV/0!</v>
      </c>
      <c r="BF16" s="36"/>
      <c r="BG16" s="37"/>
      <c r="BH16" s="37"/>
      <c r="BI16" s="37"/>
      <c r="BJ16" s="37"/>
      <c r="BK16" s="40"/>
      <c r="BL16" s="71">
        <f>SUM(BF16*BF21,BG16*BG21,BH16*BH21,BI16*BI21,BJ16*BJ21,BK16*BK21)</f>
        <v>0</v>
      </c>
      <c r="BM16" s="72" t="e">
        <f t="shared" si="7"/>
        <v>#DIV/0!</v>
      </c>
      <c r="BN16" s="36"/>
      <c r="BO16" s="37"/>
      <c r="BP16" s="37"/>
      <c r="BQ16" s="37"/>
      <c r="BR16" s="37"/>
      <c r="BS16" s="38"/>
      <c r="BT16" s="71">
        <f>SUM(BN16*BN21,BO16*BO21,BP16*BP21,BQ16*BQ21,BR16*BR21,BS16*BS21)</f>
        <v>0</v>
      </c>
      <c r="BU16" s="72" t="e">
        <f t="shared" si="8"/>
        <v>#DIV/0!</v>
      </c>
      <c r="BV16" s="36"/>
      <c r="BW16" s="37"/>
      <c r="BX16" s="37"/>
      <c r="BY16" s="37"/>
      <c r="BZ16" s="37"/>
      <c r="CA16" s="38"/>
      <c r="CB16" s="71">
        <f>SUM(BV16*BV21,BW16*BW21,BX16*BX21,BY16*BY21,BZ16*BZ21,CA16*CA21)</f>
        <v>0</v>
      </c>
      <c r="CC16" s="72" t="e">
        <f t="shared" si="9"/>
        <v>#DIV/0!</v>
      </c>
      <c r="CD16" s="36"/>
      <c r="CE16" s="37"/>
      <c r="CF16" s="37"/>
      <c r="CG16" s="37"/>
      <c r="CH16" s="37"/>
      <c r="CI16" s="38"/>
      <c r="CJ16" s="71">
        <f>SUM(CD16*CD21,CE16*CE21,CF16*CF21,CG16*CG21,CH16*CH21,CI16*CI21)</f>
        <v>0</v>
      </c>
      <c r="CK16" s="72" t="e">
        <f t="shared" si="10"/>
        <v>#DIV/0!</v>
      </c>
      <c r="CL16" s="36"/>
      <c r="CM16" s="37"/>
      <c r="CN16" s="37"/>
      <c r="CO16" s="37"/>
      <c r="CP16" s="37"/>
      <c r="CQ16" s="38"/>
      <c r="CR16" s="71">
        <f>SUM(CL16*CL21,CM16*CM21,CN16*CN21,CO16*CO21,CP16*CP21,CQ16*CQ21)</f>
        <v>0</v>
      </c>
      <c r="CS16" s="72" t="e">
        <f t="shared" si="11"/>
        <v>#DIV/0!</v>
      </c>
      <c r="CT16" s="30"/>
      <c r="CU16" s="34"/>
      <c r="CV16" s="34"/>
      <c r="CW16" s="70" t="e">
        <f t="shared" si="12"/>
        <v>#DIV/0!</v>
      </c>
    </row>
    <row r="17" spans="1:101">
      <c r="A17" s="28" t="str">
        <f>'Acta 1er T'!A18</f>
        <v>Alumno 15</v>
      </c>
      <c r="B17" s="36"/>
      <c r="C17" s="37"/>
      <c r="D17" s="37"/>
      <c r="E17" s="37"/>
      <c r="F17" s="37"/>
      <c r="G17" s="38"/>
      <c r="H17" s="71">
        <f>SUM(B17*B21,C17*C21,D17*D21,E17*E21,F17*F21,G17*G21)</f>
        <v>0</v>
      </c>
      <c r="I17" s="72" t="e">
        <f t="shared" si="0"/>
        <v>#DIV/0!</v>
      </c>
      <c r="J17" s="39"/>
      <c r="K17" s="37"/>
      <c r="L17" s="37"/>
      <c r="M17" s="37"/>
      <c r="N17" s="37"/>
      <c r="O17" s="38"/>
      <c r="P17" s="71">
        <f>SUM(J17*J21,K17*K21,L17*L21,M17*M21,N17*N21,O17*O21)</f>
        <v>0</v>
      </c>
      <c r="Q17" s="72" t="e">
        <f t="shared" si="1"/>
        <v>#DIV/0!</v>
      </c>
      <c r="R17" s="36"/>
      <c r="S17" s="37"/>
      <c r="T17" s="37"/>
      <c r="U17" s="37"/>
      <c r="V17" s="37"/>
      <c r="W17" s="40"/>
      <c r="X17" s="71">
        <f>SUM(R17*R21,S17*S21,T17*T21,U17*U21,V17*V21,W17*W21)</f>
        <v>0</v>
      </c>
      <c r="Y17" s="72" t="e">
        <f t="shared" si="2"/>
        <v>#DIV/0!</v>
      </c>
      <c r="Z17" s="36"/>
      <c r="AA17" s="37"/>
      <c r="AB17" s="37"/>
      <c r="AC17" s="37"/>
      <c r="AD17" s="37"/>
      <c r="AE17" s="40"/>
      <c r="AF17" s="71">
        <f>SUM(Z17*Z21,AA17*AA21,AB17*AB21,AC17*AC21,AD17*AD21,AE17*AE21)</f>
        <v>0</v>
      </c>
      <c r="AG17" s="72" t="e">
        <f t="shared" si="3"/>
        <v>#DIV/0!</v>
      </c>
      <c r="AH17" s="36"/>
      <c r="AI17" s="37"/>
      <c r="AJ17" s="37"/>
      <c r="AK17" s="37"/>
      <c r="AL17" s="37"/>
      <c r="AM17" s="40"/>
      <c r="AN17" s="71">
        <f>SUM(AH17*AH21,AI17*AI21,AJ17*AJ21,AK17*AK21,AL17*AL21,AM17*AM21)</f>
        <v>0</v>
      </c>
      <c r="AO17" s="72" t="e">
        <f t="shared" si="4"/>
        <v>#DIV/0!</v>
      </c>
      <c r="AP17" s="36"/>
      <c r="AQ17" s="37"/>
      <c r="AR17" s="37"/>
      <c r="AS17" s="37"/>
      <c r="AT17" s="37"/>
      <c r="AU17" s="40"/>
      <c r="AV17" s="71">
        <f>SUM(AP17*AP21,AQ17*AQ21,AR17*AR21,AS17*AS21,AT17*AT21,AU17*AU21)</f>
        <v>0</v>
      </c>
      <c r="AW17" s="72" t="e">
        <f t="shared" si="5"/>
        <v>#DIV/0!</v>
      </c>
      <c r="AX17" s="36"/>
      <c r="AY17" s="37"/>
      <c r="AZ17" s="37"/>
      <c r="BA17" s="37"/>
      <c r="BB17" s="37"/>
      <c r="BC17" s="40"/>
      <c r="BD17" s="71">
        <f>SUM(AX17*AX21,AY17*AY21,AZ17*AZ21,BA17*BA21,BB17*BB21,BC17*BC21)</f>
        <v>0</v>
      </c>
      <c r="BE17" s="72" t="e">
        <f t="shared" si="6"/>
        <v>#DIV/0!</v>
      </c>
      <c r="BF17" s="36"/>
      <c r="BG17" s="37"/>
      <c r="BH17" s="37"/>
      <c r="BI17" s="37"/>
      <c r="BJ17" s="37"/>
      <c r="BK17" s="40"/>
      <c r="BL17" s="71">
        <f>SUM(BF17*BF21,BG17*BG21,BH17*BH21,BI17*BI21,BJ17*BJ21,BK17*BK21)</f>
        <v>0</v>
      </c>
      <c r="BM17" s="72" t="e">
        <f t="shared" si="7"/>
        <v>#DIV/0!</v>
      </c>
      <c r="BN17" s="36"/>
      <c r="BO17" s="37"/>
      <c r="BP17" s="37"/>
      <c r="BQ17" s="37"/>
      <c r="BR17" s="37"/>
      <c r="BS17" s="38"/>
      <c r="BT17" s="71">
        <f>SUM(BN17*BN21,BO17*BO21,BP17*BP21,BQ17*BQ21,BR17*BR21,BS17*BS21)</f>
        <v>0</v>
      </c>
      <c r="BU17" s="72" t="e">
        <f t="shared" si="8"/>
        <v>#DIV/0!</v>
      </c>
      <c r="BV17" s="36"/>
      <c r="BW17" s="37"/>
      <c r="BX17" s="37"/>
      <c r="BY17" s="37"/>
      <c r="BZ17" s="37"/>
      <c r="CA17" s="38"/>
      <c r="CB17" s="71">
        <f>SUM(BV17*BV21,BW17*BW21,BX17*BX21,BY17*BY21,BZ17*BZ21,CA17*CA21)</f>
        <v>0</v>
      </c>
      <c r="CC17" s="72" t="e">
        <f t="shared" si="9"/>
        <v>#DIV/0!</v>
      </c>
      <c r="CD17" s="36"/>
      <c r="CE17" s="37"/>
      <c r="CF17" s="37"/>
      <c r="CG17" s="37"/>
      <c r="CH17" s="37"/>
      <c r="CI17" s="38"/>
      <c r="CJ17" s="71">
        <f>SUM(CD17*CD21,CE17*CE21,CF17*CF21,CG17*CG21,CH17*CH21,CI17*CI21)</f>
        <v>0</v>
      </c>
      <c r="CK17" s="72" t="e">
        <f t="shared" si="10"/>
        <v>#DIV/0!</v>
      </c>
      <c r="CL17" s="36"/>
      <c r="CM17" s="37"/>
      <c r="CN17" s="37"/>
      <c r="CO17" s="37"/>
      <c r="CP17" s="37"/>
      <c r="CQ17" s="38"/>
      <c r="CR17" s="71">
        <f>SUM(CL17*CL21,CM17*CM21,CN17*CN21,CO17*CO21,CP17*CP21,CQ17*CQ21)</f>
        <v>0</v>
      </c>
      <c r="CS17" s="72" t="e">
        <f t="shared" si="11"/>
        <v>#DIV/0!</v>
      </c>
      <c r="CT17" s="30"/>
      <c r="CU17" s="34"/>
      <c r="CV17" s="34"/>
      <c r="CW17" s="70" t="e">
        <f t="shared" si="12"/>
        <v>#DIV/0!</v>
      </c>
    </row>
    <row r="18" spans="1:101">
      <c r="A18" s="28" t="str">
        <f>'Acta 1er T'!A19</f>
        <v>Alumno 16</v>
      </c>
      <c r="B18" s="36"/>
      <c r="C18" s="37"/>
      <c r="D18" s="37"/>
      <c r="E18" s="37"/>
      <c r="F18" s="37"/>
      <c r="G18" s="38"/>
      <c r="H18" s="71">
        <f>SUM(B18*B21,C18*C21,D18*D21,E18*E21,F18*F21,G18*G21)</f>
        <v>0</v>
      </c>
      <c r="I18" s="72" t="e">
        <f t="shared" si="0"/>
        <v>#DIV/0!</v>
      </c>
      <c r="J18" s="39"/>
      <c r="K18" s="37"/>
      <c r="L18" s="37"/>
      <c r="M18" s="37"/>
      <c r="N18" s="37"/>
      <c r="O18" s="38"/>
      <c r="P18" s="71">
        <f>SUM(J18*J21,K18*K21,L18*L21,M18*M21,N18*N21,O18*O21)</f>
        <v>0</v>
      </c>
      <c r="Q18" s="72" t="e">
        <f t="shared" si="1"/>
        <v>#DIV/0!</v>
      </c>
      <c r="R18" s="36"/>
      <c r="S18" s="37"/>
      <c r="T18" s="37"/>
      <c r="U18" s="37"/>
      <c r="V18" s="37"/>
      <c r="W18" s="40"/>
      <c r="X18" s="71">
        <f>SUM(R18*R21,S18*S21,T18*T21,U18*U21,V18*V21,W18*W21)</f>
        <v>0</v>
      </c>
      <c r="Y18" s="72" t="e">
        <f t="shared" si="2"/>
        <v>#DIV/0!</v>
      </c>
      <c r="Z18" s="36"/>
      <c r="AA18" s="37"/>
      <c r="AB18" s="37"/>
      <c r="AC18" s="37"/>
      <c r="AD18" s="37"/>
      <c r="AE18" s="40"/>
      <c r="AF18" s="71">
        <f>SUM(Z18*Z21,AA18*AA21,AB18*AB21,AC18*AC21,AD18*AD21,AE18*AE21)</f>
        <v>0</v>
      </c>
      <c r="AG18" s="72" t="e">
        <f t="shared" si="3"/>
        <v>#DIV/0!</v>
      </c>
      <c r="AH18" s="36"/>
      <c r="AI18" s="37"/>
      <c r="AJ18" s="37"/>
      <c r="AK18" s="37"/>
      <c r="AL18" s="37"/>
      <c r="AM18" s="40"/>
      <c r="AN18" s="71">
        <f>SUM(AH18*AH21,AI18*AI21,AJ18*AJ21,AK18*AK21,AL18*AL21,AM18*AM21)</f>
        <v>0</v>
      </c>
      <c r="AO18" s="72" t="e">
        <f t="shared" si="4"/>
        <v>#DIV/0!</v>
      </c>
      <c r="AP18" s="36"/>
      <c r="AQ18" s="37"/>
      <c r="AR18" s="37"/>
      <c r="AS18" s="37"/>
      <c r="AT18" s="37"/>
      <c r="AU18" s="40"/>
      <c r="AV18" s="71">
        <f>SUM(AP18*AP21,AQ18*AQ21,AR18*AR21,AS18*AS21,AT18*AT21,AU18*AU21)</f>
        <v>0</v>
      </c>
      <c r="AW18" s="72" t="e">
        <f t="shared" si="5"/>
        <v>#DIV/0!</v>
      </c>
      <c r="AX18" s="36"/>
      <c r="AY18" s="37"/>
      <c r="AZ18" s="37"/>
      <c r="BA18" s="37"/>
      <c r="BB18" s="37"/>
      <c r="BC18" s="40"/>
      <c r="BD18" s="71">
        <f>SUM(AX18*AX21,AY18*AY21,AZ18*AZ21,BA18*BA21,BB18*BB21,BC18*BC21)</f>
        <v>0</v>
      </c>
      <c r="BE18" s="72" t="e">
        <f t="shared" si="6"/>
        <v>#DIV/0!</v>
      </c>
      <c r="BF18" s="36"/>
      <c r="BG18" s="37"/>
      <c r="BH18" s="37"/>
      <c r="BI18" s="37"/>
      <c r="BJ18" s="37"/>
      <c r="BK18" s="40"/>
      <c r="BL18" s="71">
        <f>SUM(BF18*BF21,BG18*BG21,BH18*BH21,BI18*BI21,BJ18*BJ21,BK18*BK21)</f>
        <v>0</v>
      </c>
      <c r="BM18" s="72" t="e">
        <f t="shared" si="7"/>
        <v>#DIV/0!</v>
      </c>
      <c r="BN18" s="36"/>
      <c r="BO18" s="37"/>
      <c r="BP18" s="37"/>
      <c r="BQ18" s="37"/>
      <c r="BR18" s="37"/>
      <c r="BS18" s="38"/>
      <c r="BT18" s="71">
        <f>SUM(BN18*BN21,BO18*BO21,BP18*BP21,BQ18*BQ21,BR18*BR21,BS18*BS21)</f>
        <v>0</v>
      </c>
      <c r="BU18" s="72" t="e">
        <f t="shared" si="8"/>
        <v>#DIV/0!</v>
      </c>
      <c r="BV18" s="36"/>
      <c r="BW18" s="37"/>
      <c r="BX18" s="37"/>
      <c r="BY18" s="37"/>
      <c r="BZ18" s="37"/>
      <c r="CA18" s="38"/>
      <c r="CB18" s="71">
        <f>SUM(BV18*BV21,BW18*BW21,BX18*BX21,BY18*BY21,BZ18*BZ21,CA18*CA21)</f>
        <v>0</v>
      </c>
      <c r="CC18" s="72" t="e">
        <f t="shared" si="9"/>
        <v>#DIV/0!</v>
      </c>
      <c r="CD18" s="36"/>
      <c r="CE18" s="37"/>
      <c r="CF18" s="37"/>
      <c r="CG18" s="37"/>
      <c r="CH18" s="37"/>
      <c r="CI18" s="38"/>
      <c r="CJ18" s="71">
        <f>SUM(CD18*CD21,CE18*CE21,CF18*CF21,CG18*CG21,CH18*CH21,CI18*CI21)</f>
        <v>0</v>
      </c>
      <c r="CK18" s="72" t="e">
        <f t="shared" si="10"/>
        <v>#DIV/0!</v>
      </c>
      <c r="CL18" s="36"/>
      <c r="CM18" s="37"/>
      <c r="CN18" s="37"/>
      <c r="CO18" s="37"/>
      <c r="CP18" s="37"/>
      <c r="CQ18" s="38"/>
      <c r="CR18" s="71">
        <f>SUM(CL18*CL21,CM18*CM21,CN18*CN21,CO18*CO21,CP18*CP21,CQ18*CQ21)</f>
        <v>0</v>
      </c>
      <c r="CS18" s="72" t="e">
        <f t="shared" si="11"/>
        <v>#DIV/0!</v>
      </c>
      <c r="CT18" s="30"/>
      <c r="CU18" s="34"/>
      <c r="CV18" s="34"/>
      <c r="CW18" s="70" t="e">
        <f t="shared" si="12"/>
        <v>#DIV/0!</v>
      </c>
    </row>
    <row r="19" spans="1:101">
      <c r="A19" s="28" t="str">
        <f>'Acta 1er T'!A20</f>
        <v>Alumno 17</v>
      </c>
      <c r="B19" s="36"/>
      <c r="C19" s="37"/>
      <c r="D19" s="37"/>
      <c r="E19" s="37"/>
      <c r="F19" s="37"/>
      <c r="G19" s="38"/>
      <c r="H19" s="71">
        <f>SUM(B19*B21,C19*C21,D19*D21,E19*E21,F19*F21,G19*G21)</f>
        <v>0</v>
      </c>
      <c r="I19" s="72" t="e">
        <f t="shared" si="0"/>
        <v>#DIV/0!</v>
      </c>
      <c r="J19" s="39"/>
      <c r="K19" s="37"/>
      <c r="L19" s="37"/>
      <c r="M19" s="37"/>
      <c r="N19" s="37"/>
      <c r="O19" s="38"/>
      <c r="P19" s="71">
        <f>SUM(J19*J21,K19*K21,L19*L21,M19*M21,N19*N21,O19*O21)</f>
        <v>0</v>
      </c>
      <c r="Q19" s="72" t="e">
        <f t="shared" si="1"/>
        <v>#DIV/0!</v>
      </c>
      <c r="R19" s="36"/>
      <c r="S19" s="37"/>
      <c r="T19" s="37"/>
      <c r="U19" s="37"/>
      <c r="V19" s="37"/>
      <c r="W19" s="40"/>
      <c r="X19" s="71">
        <f>SUM(R19*R21,S19*S21,T19*T21,U19*U21,V19*V21,W19*W21)</f>
        <v>0</v>
      </c>
      <c r="Y19" s="72" t="e">
        <f t="shared" si="2"/>
        <v>#DIV/0!</v>
      </c>
      <c r="Z19" s="36"/>
      <c r="AA19" s="37"/>
      <c r="AB19" s="37"/>
      <c r="AC19" s="37"/>
      <c r="AD19" s="37"/>
      <c r="AE19" s="40"/>
      <c r="AF19" s="71">
        <f>SUM(Z19*Z21,AA19*AA21,AB19*AB21,AC19*AC21,AD19*AD21,AE19*AE21)</f>
        <v>0</v>
      </c>
      <c r="AG19" s="72" t="e">
        <f t="shared" si="3"/>
        <v>#DIV/0!</v>
      </c>
      <c r="AH19" s="36"/>
      <c r="AI19" s="37"/>
      <c r="AJ19" s="37"/>
      <c r="AK19" s="37"/>
      <c r="AL19" s="37"/>
      <c r="AM19" s="40"/>
      <c r="AN19" s="71">
        <f>SUM(AH19*AH21,AI19*AI21,AJ19*AJ21,AK19*AK21,AL19*AL21,AM19*AM21)</f>
        <v>0</v>
      </c>
      <c r="AO19" s="72" t="e">
        <f t="shared" si="4"/>
        <v>#DIV/0!</v>
      </c>
      <c r="AP19" s="36"/>
      <c r="AQ19" s="37"/>
      <c r="AR19" s="37"/>
      <c r="AS19" s="37"/>
      <c r="AT19" s="37"/>
      <c r="AU19" s="40"/>
      <c r="AV19" s="71">
        <f>SUM(AP19*AP21,AQ19*AQ21,AR19*AR21,AS19*AS21,AT19*AT21,AU19*AU21)</f>
        <v>0</v>
      </c>
      <c r="AW19" s="72" t="e">
        <f t="shared" si="5"/>
        <v>#DIV/0!</v>
      </c>
      <c r="AX19" s="36"/>
      <c r="AY19" s="37"/>
      <c r="AZ19" s="37"/>
      <c r="BA19" s="37"/>
      <c r="BB19" s="37"/>
      <c r="BC19" s="40"/>
      <c r="BD19" s="71">
        <f>SUM(AX19*AX21,AY19*AY21,AZ19*AZ21,BA19*BA21,BB19*BB21,BC19*BC21)</f>
        <v>0</v>
      </c>
      <c r="BE19" s="72" t="e">
        <f t="shared" si="6"/>
        <v>#DIV/0!</v>
      </c>
      <c r="BF19" s="36"/>
      <c r="BG19" s="37"/>
      <c r="BH19" s="37"/>
      <c r="BI19" s="37"/>
      <c r="BJ19" s="37"/>
      <c r="BK19" s="40"/>
      <c r="BL19" s="71">
        <f>SUM(BF19*BF21,BG19*BG21,BH19*BH21,BI19*BI21,BJ19*BJ21,BK19*BK21)</f>
        <v>0</v>
      </c>
      <c r="BM19" s="72" t="e">
        <f t="shared" si="7"/>
        <v>#DIV/0!</v>
      </c>
      <c r="BN19" s="36"/>
      <c r="BO19" s="37"/>
      <c r="BP19" s="37"/>
      <c r="BQ19" s="37"/>
      <c r="BR19" s="37"/>
      <c r="BS19" s="38"/>
      <c r="BT19" s="71">
        <f>SUM(BN19*BN21,BO19*BO21,BP19*BP21,BQ19*BQ21,BR19*BR21,BS19*BS21)</f>
        <v>0</v>
      </c>
      <c r="BU19" s="72" t="e">
        <f t="shared" si="8"/>
        <v>#DIV/0!</v>
      </c>
      <c r="BV19" s="36"/>
      <c r="BW19" s="37"/>
      <c r="BX19" s="37"/>
      <c r="BY19" s="37"/>
      <c r="BZ19" s="37"/>
      <c r="CA19" s="38"/>
      <c r="CB19" s="71">
        <f>SUM(BV19*BV21,BW19*BW21,BX19*BX21,BY19*BY21,BZ19*BZ21,CA19*CA21)</f>
        <v>0</v>
      </c>
      <c r="CC19" s="72" t="e">
        <f t="shared" si="9"/>
        <v>#DIV/0!</v>
      </c>
      <c r="CD19" s="36"/>
      <c r="CE19" s="37"/>
      <c r="CF19" s="37"/>
      <c r="CG19" s="37"/>
      <c r="CH19" s="37"/>
      <c r="CI19" s="38"/>
      <c r="CJ19" s="71">
        <f>SUM(CD19*CD21,CE19*CE21,CF19*CF21,CG19*CG21,CH19*CH21,CI19*CI21)</f>
        <v>0</v>
      </c>
      <c r="CK19" s="72" t="e">
        <f t="shared" si="10"/>
        <v>#DIV/0!</v>
      </c>
      <c r="CL19" s="36"/>
      <c r="CM19" s="37"/>
      <c r="CN19" s="37"/>
      <c r="CO19" s="37"/>
      <c r="CP19" s="37"/>
      <c r="CQ19" s="38"/>
      <c r="CR19" s="71">
        <f>SUM(CL19*CL21,CM19*CM21,CN19*CN21,CO19*CO21,CP19*CP21,CQ19*CQ21)</f>
        <v>0</v>
      </c>
      <c r="CS19" s="72" t="e">
        <f t="shared" si="11"/>
        <v>#DIV/0!</v>
      </c>
      <c r="CT19" s="30"/>
      <c r="CU19" s="34"/>
      <c r="CV19" s="34"/>
      <c r="CW19" s="70" t="e">
        <f t="shared" si="12"/>
        <v>#DIV/0!</v>
      </c>
    </row>
    <row r="20" spans="1:101">
      <c r="A20" s="28" t="str">
        <f>'Acta 1er T'!A21</f>
        <v>Alumno 18</v>
      </c>
      <c r="B20" s="36"/>
      <c r="C20" s="37"/>
      <c r="D20" s="37"/>
      <c r="E20" s="37"/>
      <c r="F20" s="37"/>
      <c r="G20" s="38"/>
      <c r="H20" s="71">
        <f>SUM(B20*B21,C20*C21,D20*D21,E20*E21,F20*F21,G20*G21)</f>
        <v>0</v>
      </c>
      <c r="I20" s="72" t="e">
        <f t="shared" si="0"/>
        <v>#DIV/0!</v>
      </c>
      <c r="J20" s="39"/>
      <c r="K20" s="37"/>
      <c r="L20" s="37"/>
      <c r="M20" s="37"/>
      <c r="N20" s="37"/>
      <c r="O20" s="38"/>
      <c r="P20" s="71">
        <f>SUM(J20*J21,K20*K21,L20*L21,M20*M21,N20*N21,O20*O21)</f>
        <v>0</v>
      </c>
      <c r="Q20" s="72" t="e">
        <f t="shared" si="1"/>
        <v>#DIV/0!</v>
      </c>
      <c r="R20" s="36"/>
      <c r="S20" s="37"/>
      <c r="T20" s="37"/>
      <c r="U20" s="37"/>
      <c r="V20" s="37"/>
      <c r="W20" s="40"/>
      <c r="X20" s="71">
        <f>SUM(R20*R21,S20*S21,T20*T21,U20*U21,V20*V21,W20*W21)</f>
        <v>0</v>
      </c>
      <c r="Y20" s="72" t="e">
        <f t="shared" si="2"/>
        <v>#DIV/0!</v>
      </c>
      <c r="Z20" s="36"/>
      <c r="AA20" s="37"/>
      <c r="AB20" s="37"/>
      <c r="AC20" s="37"/>
      <c r="AD20" s="37"/>
      <c r="AE20" s="40"/>
      <c r="AF20" s="71">
        <f>SUM(Z20*Z21,AA20*AA21,AB20*AB21,AC20*AC21,AD20*AD21,AE20*AE21)</f>
        <v>0</v>
      </c>
      <c r="AG20" s="72" t="e">
        <f t="shared" si="3"/>
        <v>#DIV/0!</v>
      </c>
      <c r="AH20" s="36"/>
      <c r="AI20" s="37"/>
      <c r="AJ20" s="37"/>
      <c r="AK20" s="37"/>
      <c r="AL20" s="37"/>
      <c r="AM20" s="40"/>
      <c r="AN20" s="71">
        <f>SUM(AH20*AH21,AI20*AI21,AJ20*AJ21,AK20*AK21,AL20*AL21,AM20*AM21)</f>
        <v>0</v>
      </c>
      <c r="AO20" s="72" t="e">
        <f t="shared" si="4"/>
        <v>#DIV/0!</v>
      </c>
      <c r="AP20" s="36"/>
      <c r="AQ20" s="37"/>
      <c r="AR20" s="37"/>
      <c r="AS20" s="37"/>
      <c r="AT20" s="37"/>
      <c r="AU20" s="40"/>
      <c r="AV20" s="71">
        <f>SUM(AP20*AP21,AQ20*AQ21,AR20*AR21,AS20*AS21,AT20*AT21,AU20*AU21)</f>
        <v>0</v>
      </c>
      <c r="AW20" s="72" t="e">
        <f t="shared" si="5"/>
        <v>#DIV/0!</v>
      </c>
      <c r="AX20" s="36"/>
      <c r="AY20" s="37"/>
      <c r="AZ20" s="37"/>
      <c r="BA20" s="37"/>
      <c r="BB20" s="37"/>
      <c r="BC20" s="40"/>
      <c r="BD20" s="71">
        <f>SUM(AX20*AX21,AY20*AY21,AZ20*AZ21,BA20*BA21,BB20*BB21,BC20*BC21)</f>
        <v>0</v>
      </c>
      <c r="BE20" s="72" t="e">
        <f t="shared" si="6"/>
        <v>#DIV/0!</v>
      </c>
      <c r="BF20" s="36"/>
      <c r="BG20" s="37"/>
      <c r="BH20" s="37"/>
      <c r="BI20" s="37"/>
      <c r="BJ20" s="37"/>
      <c r="BK20" s="40"/>
      <c r="BL20" s="71">
        <f>SUM(BF20*BF21,BG20*BG21,BH20*BH21,BI20*BI21,BJ20*BJ21,BK20*BK21)</f>
        <v>0</v>
      </c>
      <c r="BM20" s="72" t="e">
        <f t="shared" si="7"/>
        <v>#DIV/0!</v>
      </c>
      <c r="BN20" s="36"/>
      <c r="BO20" s="37"/>
      <c r="BP20" s="37"/>
      <c r="BQ20" s="37"/>
      <c r="BR20" s="37"/>
      <c r="BS20" s="38"/>
      <c r="BT20" s="71">
        <f>SUM(BN20*BN21,BO20*BO21,BP20*BP21,BQ20*BQ21,BR20*BR21,BS20*BS21)</f>
        <v>0</v>
      </c>
      <c r="BU20" s="72" t="e">
        <f t="shared" si="8"/>
        <v>#DIV/0!</v>
      </c>
      <c r="BV20" s="36"/>
      <c r="BW20" s="37"/>
      <c r="BX20" s="37"/>
      <c r="BY20" s="37"/>
      <c r="BZ20" s="37"/>
      <c r="CA20" s="38"/>
      <c r="CB20" s="71">
        <f>SUM(BV20*BV21,BW20*BW21,BX20*BX21,BY20*BY21,BZ20*BZ21,CA20*CA21)</f>
        <v>0</v>
      </c>
      <c r="CC20" s="72" t="e">
        <f t="shared" si="9"/>
        <v>#DIV/0!</v>
      </c>
      <c r="CD20" s="36"/>
      <c r="CE20" s="37"/>
      <c r="CF20" s="37"/>
      <c r="CG20" s="37"/>
      <c r="CH20" s="37"/>
      <c r="CI20" s="38"/>
      <c r="CJ20" s="71">
        <f>SUM(CD20*CD21,CE20*CE21,CF20*CF21,CG20*CG21,CH20*CH21,CI20*CI21)</f>
        <v>0</v>
      </c>
      <c r="CK20" s="72" t="e">
        <f t="shared" si="10"/>
        <v>#DIV/0!</v>
      </c>
      <c r="CL20" s="36"/>
      <c r="CM20" s="37"/>
      <c r="CN20" s="37"/>
      <c r="CO20" s="37"/>
      <c r="CP20" s="37"/>
      <c r="CQ20" s="38"/>
      <c r="CR20" s="71">
        <f>SUM(CL20*CL21,CM20*CM21,CN20*CN21,CO20*CO21,CP20*CP21,CQ20*CQ21)</f>
        <v>0</v>
      </c>
      <c r="CS20" s="72" t="e">
        <f t="shared" si="11"/>
        <v>#DIV/0!</v>
      </c>
      <c r="CT20" s="30"/>
      <c r="CU20" s="34"/>
      <c r="CV20" s="34"/>
      <c r="CW20" s="70" t="e">
        <f t="shared" si="12"/>
        <v>#DIV/0!</v>
      </c>
    </row>
    <row r="21" spans="1:101">
      <c r="A21" s="41" t="s">
        <v>121</v>
      </c>
      <c r="B21" s="42"/>
      <c r="C21" s="42"/>
      <c r="D21" s="42"/>
      <c r="E21" s="42"/>
      <c r="F21" s="42"/>
      <c r="G21" s="43"/>
      <c r="H21" s="71"/>
      <c r="I21" s="71" t="e">
        <f>_xlfn.AGGREGATE(1,7,I3:I20)</f>
        <v>#DIV/0!</v>
      </c>
      <c r="J21" s="42"/>
      <c r="K21" s="42"/>
      <c r="L21" s="42"/>
      <c r="M21" s="42"/>
      <c r="N21" s="42"/>
      <c r="O21" s="42"/>
      <c r="P21" s="71"/>
      <c r="Q21" s="71" t="e">
        <f>_xlfn.AGGREGATE(1,7,Q3:Q20)</f>
        <v>#DIV/0!</v>
      </c>
      <c r="R21" s="42"/>
      <c r="S21" s="42"/>
      <c r="T21" s="42">
        <v>1</v>
      </c>
      <c r="U21" s="42"/>
      <c r="V21" s="42"/>
      <c r="W21" s="42"/>
      <c r="X21" s="71"/>
      <c r="Y21" s="71" t="e">
        <f>_xlfn.AGGREGATE(1,7,Y3:Y20)</f>
        <v>#DIV/0!</v>
      </c>
      <c r="Z21" s="42"/>
      <c r="AA21" s="42"/>
      <c r="AB21" s="42"/>
      <c r="AC21" s="42"/>
      <c r="AD21" s="42"/>
      <c r="AE21" s="42"/>
      <c r="AF21" s="71"/>
      <c r="AG21" s="71" t="e">
        <f>_xlfn.AGGREGATE(1,7,AG3:AG20)</f>
        <v>#DIV/0!</v>
      </c>
      <c r="AH21" s="42"/>
      <c r="AI21" s="42"/>
      <c r="AJ21" s="42"/>
      <c r="AK21" s="42"/>
      <c r="AL21" s="42"/>
      <c r="AM21" s="42"/>
      <c r="AN21" s="71"/>
      <c r="AO21" s="71" t="e">
        <f>_xlfn.AGGREGATE(1,7,AO3:AO20)</f>
        <v>#DIV/0!</v>
      </c>
      <c r="AP21" s="42"/>
      <c r="AQ21" s="42"/>
      <c r="AR21" s="42"/>
      <c r="AS21" s="42"/>
      <c r="AT21" s="42"/>
      <c r="AU21" s="42"/>
      <c r="AV21" s="71"/>
      <c r="AW21" s="71" t="e">
        <f>_xlfn.AGGREGATE(1,7,AW3:AW20)</f>
        <v>#DIV/0!</v>
      </c>
      <c r="AX21" s="42"/>
      <c r="AY21" s="42"/>
      <c r="AZ21" s="42"/>
      <c r="BA21" s="42"/>
      <c r="BB21" s="42"/>
      <c r="BC21" s="42"/>
      <c r="BD21" s="71"/>
      <c r="BE21" s="71" t="e">
        <f>_xlfn.AGGREGATE(1,7,BE3:BE20)</f>
        <v>#DIV/0!</v>
      </c>
      <c r="BF21" s="42"/>
      <c r="BG21" s="42"/>
      <c r="BH21" s="42"/>
      <c r="BI21" s="42"/>
      <c r="BJ21" s="42"/>
      <c r="BK21" s="42"/>
      <c r="BL21" s="71"/>
      <c r="BM21" s="71" t="e">
        <f>_xlfn.AGGREGATE(1,7,BM3:BM20)</f>
        <v>#DIV/0!</v>
      </c>
      <c r="BN21" s="42"/>
      <c r="BO21" s="42"/>
      <c r="BP21" s="42"/>
      <c r="BQ21" s="42"/>
      <c r="BR21" s="42"/>
      <c r="BS21" s="42"/>
      <c r="BT21" s="71"/>
      <c r="BU21" s="71" t="e">
        <f>_xlfn.AGGREGATE(1,7,BU3:BU20)</f>
        <v>#DIV/0!</v>
      </c>
      <c r="BV21" s="42"/>
      <c r="BW21" s="42"/>
      <c r="BX21" s="42"/>
      <c r="BY21" s="42"/>
      <c r="BZ21" s="42"/>
      <c r="CA21" s="42"/>
      <c r="CB21" s="71"/>
      <c r="CC21" s="71" t="e">
        <f>_xlfn.AGGREGATE(1,7,CC3:CC20)</f>
        <v>#DIV/0!</v>
      </c>
      <c r="CD21" s="42"/>
      <c r="CE21" s="42"/>
      <c r="CF21" s="42"/>
      <c r="CG21" s="42"/>
      <c r="CH21" s="42"/>
      <c r="CI21" s="42"/>
      <c r="CJ21" s="71"/>
      <c r="CK21" s="71" t="e">
        <f>_xlfn.AGGREGATE(1,7,CK3:CK20)</f>
        <v>#DIV/0!</v>
      </c>
      <c r="CL21" s="42"/>
      <c r="CM21" s="42"/>
      <c r="CN21" s="42"/>
      <c r="CO21" s="42"/>
      <c r="CP21" s="42"/>
      <c r="CQ21" s="42"/>
      <c r="CR21" s="71"/>
      <c r="CS21" s="71" t="e">
        <f>_xlfn.AGGREGATE(1,7,CS3:CS20)</f>
        <v>#DIV/0!</v>
      </c>
      <c r="CT21" s="78" t="e">
        <f>_xlfn.AGGREGATE(1,7,CT3:CT20)</f>
        <v>#DIV/0!</v>
      </c>
      <c r="CU21" s="78" t="e">
        <f>_xlfn.AGGREGATE(1,7,CU3:CU20)</f>
        <v>#DIV/0!</v>
      </c>
      <c r="CV21" s="78" t="e">
        <f>_xlfn.AGGREGATE(1,7,CV3:CV20)</f>
        <v>#DIV/0!</v>
      </c>
      <c r="CW21" s="78" t="e">
        <f>_xlfn.AGGREGATE(1,7,CW3:CW20)</f>
        <v>#DIV/0!</v>
      </c>
    </row>
    <row r="23" spans="1:101" ht="15.75">
      <c r="BQ23" s="44"/>
    </row>
    <row r="24" spans="1:101" ht="117" customHeight="1">
      <c r="A24" s="45"/>
      <c r="B24" s="199" t="s">
        <v>99</v>
      </c>
      <c r="C24" s="200"/>
      <c r="D24" s="200"/>
      <c r="E24" s="200"/>
      <c r="F24" s="200"/>
      <c r="G24" s="201"/>
      <c r="H24" s="199" t="s">
        <v>99</v>
      </c>
      <c r="I24" s="200"/>
      <c r="J24" s="200"/>
      <c r="K24" s="200"/>
      <c r="L24" s="200"/>
      <c r="M24" s="201"/>
      <c r="N24" s="199" t="s">
        <v>99</v>
      </c>
      <c r="O24" s="200"/>
      <c r="P24" s="200"/>
      <c r="Q24" s="200"/>
      <c r="R24" s="200"/>
      <c r="S24" s="201"/>
      <c r="T24" s="199" t="s">
        <v>99</v>
      </c>
      <c r="U24" s="200"/>
      <c r="V24" s="200"/>
      <c r="W24" s="200"/>
      <c r="X24" s="200"/>
      <c r="Y24" s="201"/>
      <c r="Z24" s="199" t="s">
        <v>99</v>
      </c>
      <c r="AA24" s="200"/>
      <c r="AB24" s="200"/>
      <c r="AC24" s="200"/>
      <c r="AD24" s="200"/>
      <c r="AE24" s="201"/>
      <c r="AF24" s="199" t="s">
        <v>99</v>
      </c>
      <c r="AG24" s="200"/>
      <c r="AH24" s="200"/>
      <c r="AI24" s="200"/>
      <c r="AJ24" s="200"/>
      <c r="AK24" s="201"/>
      <c r="AL24" s="199" t="s">
        <v>99</v>
      </c>
      <c r="AM24" s="200"/>
      <c r="AN24" s="200"/>
      <c r="AO24" s="200"/>
      <c r="AP24" s="200"/>
      <c r="AQ24" s="201"/>
      <c r="AR24" s="199" t="s">
        <v>99</v>
      </c>
      <c r="AS24" s="200"/>
      <c r="AT24" s="200"/>
      <c r="AU24" s="200"/>
      <c r="AV24" s="200"/>
      <c r="AW24" s="201"/>
      <c r="AX24" s="199" t="s">
        <v>99</v>
      </c>
      <c r="AY24" s="200"/>
      <c r="AZ24" s="200"/>
      <c r="BA24" s="200"/>
      <c r="BB24" s="200"/>
      <c r="BC24" s="201"/>
      <c r="BD24" s="199" t="s">
        <v>99</v>
      </c>
      <c r="BE24" s="200"/>
      <c r="BF24" s="200"/>
      <c r="BG24" s="200"/>
      <c r="BH24" s="200"/>
      <c r="BI24" s="201"/>
      <c r="BJ24" s="199" t="s">
        <v>99</v>
      </c>
      <c r="BK24" s="200"/>
      <c r="BL24" s="200"/>
      <c r="BM24" s="200"/>
      <c r="BN24" s="200"/>
      <c r="BO24" s="201"/>
      <c r="BP24" s="199" t="s">
        <v>99</v>
      </c>
      <c r="BQ24" s="200"/>
      <c r="BR24" s="200"/>
      <c r="BS24" s="200"/>
      <c r="BT24" s="200"/>
      <c r="BU24" s="201"/>
    </row>
    <row r="25" spans="1:101" ht="177" customHeight="1">
      <c r="A25" s="31"/>
      <c r="B25" s="46" t="s">
        <v>78</v>
      </c>
      <c r="C25" s="47" t="s">
        <v>79</v>
      </c>
      <c r="D25" s="46" t="s">
        <v>75</v>
      </c>
      <c r="E25" s="46" t="s">
        <v>76</v>
      </c>
      <c r="F25" s="46" t="s">
        <v>77</v>
      </c>
      <c r="G25" s="48" t="s">
        <v>80</v>
      </c>
      <c r="H25" s="46" t="s">
        <v>78</v>
      </c>
      <c r="I25" s="47" t="s">
        <v>79</v>
      </c>
      <c r="J25" s="46" t="s">
        <v>75</v>
      </c>
      <c r="K25" s="46" t="s">
        <v>76</v>
      </c>
      <c r="L25" s="46" t="s">
        <v>77</v>
      </c>
      <c r="M25" s="48" t="s">
        <v>85</v>
      </c>
      <c r="N25" s="46" t="s">
        <v>78</v>
      </c>
      <c r="O25" s="47" t="s">
        <v>79</v>
      </c>
      <c r="P25" s="46" t="s">
        <v>75</v>
      </c>
      <c r="Q25" s="46" t="s">
        <v>76</v>
      </c>
      <c r="R25" s="46" t="s">
        <v>77</v>
      </c>
      <c r="S25" s="48" t="s">
        <v>86</v>
      </c>
      <c r="T25" s="46" t="s">
        <v>78</v>
      </c>
      <c r="U25" s="47" t="s">
        <v>79</v>
      </c>
      <c r="V25" s="46" t="s">
        <v>75</v>
      </c>
      <c r="W25" s="46" t="s">
        <v>76</v>
      </c>
      <c r="X25" s="46" t="s">
        <v>77</v>
      </c>
      <c r="Y25" s="48" t="s">
        <v>87</v>
      </c>
      <c r="Z25" s="46" t="s">
        <v>78</v>
      </c>
      <c r="AA25" s="47" t="s">
        <v>79</v>
      </c>
      <c r="AB25" s="46" t="s">
        <v>75</v>
      </c>
      <c r="AC25" s="46" t="s">
        <v>76</v>
      </c>
      <c r="AD25" s="46" t="s">
        <v>77</v>
      </c>
      <c r="AE25" s="48" t="s">
        <v>88</v>
      </c>
      <c r="AF25" s="46" t="s">
        <v>78</v>
      </c>
      <c r="AG25" s="47" t="s">
        <v>79</v>
      </c>
      <c r="AH25" s="46" t="s">
        <v>75</v>
      </c>
      <c r="AI25" s="46" t="s">
        <v>76</v>
      </c>
      <c r="AJ25" s="46" t="s">
        <v>77</v>
      </c>
      <c r="AK25" s="48" t="s">
        <v>89</v>
      </c>
      <c r="AL25" s="46" t="s">
        <v>78</v>
      </c>
      <c r="AM25" s="47" t="s">
        <v>79</v>
      </c>
      <c r="AN25" s="46" t="s">
        <v>75</v>
      </c>
      <c r="AO25" s="46" t="s">
        <v>76</v>
      </c>
      <c r="AP25" s="46" t="s">
        <v>77</v>
      </c>
      <c r="AQ25" s="48" t="s">
        <v>90</v>
      </c>
      <c r="AR25" s="46" t="s">
        <v>78</v>
      </c>
      <c r="AS25" s="47" t="s">
        <v>79</v>
      </c>
      <c r="AT25" s="46" t="s">
        <v>75</v>
      </c>
      <c r="AU25" s="46" t="s">
        <v>76</v>
      </c>
      <c r="AV25" s="46" t="s">
        <v>77</v>
      </c>
      <c r="AW25" s="48" t="s">
        <v>91</v>
      </c>
      <c r="AX25" s="46" t="s">
        <v>78</v>
      </c>
      <c r="AY25" s="47" t="s">
        <v>79</v>
      </c>
      <c r="AZ25" s="46" t="s">
        <v>75</v>
      </c>
      <c r="BA25" s="46" t="s">
        <v>76</v>
      </c>
      <c r="BB25" s="46" t="s">
        <v>77</v>
      </c>
      <c r="BC25" s="48" t="s">
        <v>84</v>
      </c>
      <c r="BD25" s="46" t="s">
        <v>78</v>
      </c>
      <c r="BE25" s="47" t="s">
        <v>79</v>
      </c>
      <c r="BF25" s="46" t="s">
        <v>75</v>
      </c>
      <c r="BG25" s="46" t="s">
        <v>76</v>
      </c>
      <c r="BH25" s="46" t="s">
        <v>77</v>
      </c>
      <c r="BI25" s="48" t="s">
        <v>93</v>
      </c>
      <c r="BJ25" s="46" t="s">
        <v>78</v>
      </c>
      <c r="BK25" s="47" t="s">
        <v>79</v>
      </c>
      <c r="BL25" s="46" t="s">
        <v>75</v>
      </c>
      <c r="BM25" s="46" t="s">
        <v>76</v>
      </c>
      <c r="BN25" s="46" t="s">
        <v>77</v>
      </c>
      <c r="BO25" s="48" t="s">
        <v>94</v>
      </c>
      <c r="BP25" s="46" t="s">
        <v>78</v>
      </c>
      <c r="BQ25" s="47" t="s">
        <v>79</v>
      </c>
      <c r="BR25" s="46" t="s">
        <v>75</v>
      </c>
      <c r="BS25" s="46" t="s">
        <v>76</v>
      </c>
      <c r="BT25" s="46" t="s">
        <v>77</v>
      </c>
      <c r="BU25" s="48" t="s">
        <v>95</v>
      </c>
      <c r="BV25" s="49" t="s">
        <v>81</v>
      </c>
    </row>
    <row r="26" spans="1:101">
      <c r="A26" s="28" t="str">
        <f>A3</f>
        <v>Alumno 1</v>
      </c>
      <c r="B26" s="50"/>
      <c r="C26" s="50"/>
      <c r="D26" s="50"/>
      <c r="E26" s="50"/>
      <c r="F26" s="50"/>
      <c r="G26" s="73" t="e">
        <f>AVERAGE(B26:F26)/4*10</f>
        <v>#DIV/0!</v>
      </c>
      <c r="H26" s="50"/>
      <c r="I26" s="50"/>
      <c r="J26" s="50"/>
      <c r="K26" s="50"/>
      <c r="L26" s="50"/>
      <c r="M26" s="73" t="e">
        <f>AVERAGE(H26:L26)/4*10</f>
        <v>#DIV/0!</v>
      </c>
      <c r="N26" s="50"/>
      <c r="O26" s="50"/>
      <c r="P26" s="50"/>
      <c r="Q26" s="50"/>
      <c r="R26" s="50"/>
      <c r="S26" s="73" t="e">
        <f>AVERAGE(N26:R26)/4*10</f>
        <v>#DIV/0!</v>
      </c>
      <c r="T26" s="50"/>
      <c r="U26" s="50"/>
      <c r="V26" s="50"/>
      <c r="W26" s="50"/>
      <c r="X26" s="50"/>
      <c r="Y26" s="73" t="e">
        <f>AVERAGE(T26:X26)/4*10</f>
        <v>#DIV/0!</v>
      </c>
      <c r="Z26" s="50"/>
      <c r="AA26" s="50"/>
      <c r="AB26" s="50"/>
      <c r="AC26" s="50"/>
      <c r="AD26" s="50"/>
      <c r="AE26" s="73" t="e">
        <f>AVERAGE(Z26:AD26)/4*10</f>
        <v>#DIV/0!</v>
      </c>
      <c r="AF26" s="50"/>
      <c r="AG26" s="50"/>
      <c r="AH26" s="50"/>
      <c r="AI26" s="50"/>
      <c r="AJ26" s="50"/>
      <c r="AK26" s="73" t="e">
        <f>AVERAGE(AF26:AJ26)/4*10</f>
        <v>#DIV/0!</v>
      </c>
      <c r="AL26" s="50"/>
      <c r="AM26" s="50"/>
      <c r="AN26" s="50"/>
      <c r="AO26" s="50"/>
      <c r="AP26" s="50"/>
      <c r="AQ26" s="73" t="e">
        <f>AVERAGE(AL26:AP26)/4*10</f>
        <v>#DIV/0!</v>
      </c>
      <c r="AR26" s="50"/>
      <c r="AS26" s="50"/>
      <c r="AT26" s="50"/>
      <c r="AU26" s="50"/>
      <c r="AV26" s="50"/>
      <c r="AW26" s="73" t="e">
        <f>AVERAGE(AR26:AV26)/4*10</f>
        <v>#DIV/0!</v>
      </c>
      <c r="AX26" s="50"/>
      <c r="AY26" s="50"/>
      <c r="AZ26" s="50"/>
      <c r="BA26" s="50"/>
      <c r="BB26" s="50"/>
      <c r="BC26" s="73" t="e">
        <f>AVERAGE(AX26:BB26)/4*10</f>
        <v>#DIV/0!</v>
      </c>
      <c r="BD26" s="50"/>
      <c r="BE26" s="50"/>
      <c r="BF26" s="50"/>
      <c r="BG26" s="50"/>
      <c r="BH26" s="50"/>
      <c r="BI26" s="73" t="e">
        <f>AVERAGE(BD26:BH26)/4*10</f>
        <v>#DIV/0!</v>
      </c>
      <c r="BJ26" s="50"/>
      <c r="BK26" s="50"/>
      <c r="BL26" s="50"/>
      <c r="BM26" s="50"/>
      <c r="BN26" s="50"/>
      <c r="BO26" s="73" t="e">
        <f>AVERAGE(BJ26:BN26)/4*10</f>
        <v>#DIV/0!</v>
      </c>
      <c r="BP26" s="50"/>
      <c r="BQ26" s="50"/>
      <c r="BR26" s="50"/>
      <c r="BS26" s="50"/>
      <c r="BT26" s="50"/>
      <c r="BU26" s="73" t="e">
        <f>AVERAGE(BP26:BT26)/4*10</f>
        <v>#DIV/0!</v>
      </c>
      <c r="BV26" s="74" t="e">
        <f>_xlfn.AGGREGATE(1,7,G26,M26,S26,Y26,AE26,AK26,AQ26,AW26,BC26,BI26,BO26,BU26)</f>
        <v>#DIV/0!</v>
      </c>
      <c r="CH26" s="71"/>
      <c r="CI26" s="71" t="s">
        <v>0</v>
      </c>
      <c r="CJ26" s="71" t="s">
        <v>1</v>
      </c>
      <c r="CK26" s="71" t="s">
        <v>2</v>
      </c>
      <c r="CL26" s="71" t="s">
        <v>3</v>
      </c>
      <c r="CM26" s="71" t="s">
        <v>65</v>
      </c>
      <c r="CN26" s="71" t="s">
        <v>66</v>
      </c>
      <c r="CO26" s="71" t="s">
        <v>67</v>
      </c>
      <c r="CP26" s="71" t="s">
        <v>68</v>
      </c>
      <c r="CQ26" s="71" t="s">
        <v>69</v>
      </c>
      <c r="CR26" s="71" t="s">
        <v>70</v>
      </c>
      <c r="CS26" s="71" t="s">
        <v>71</v>
      </c>
      <c r="CT26" s="77" t="s">
        <v>72</v>
      </c>
      <c r="CU26" s="51"/>
      <c r="CV26" s="51"/>
      <c r="CW26" s="51"/>
    </row>
    <row r="27" spans="1:101">
      <c r="A27" s="28" t="str">
        <f t="shared" ref="A27:A43" si="13">A4</f>
        <v>Alumno 2</v>
      </c>
      <c r="B27" s="50"/>
      <c r="C27" s="50"/>
      <c r="D27" s="50"/>
      <c r="E27" s="50"/>
      <c r="F27" s="50"/>
      <c r="G27" s="73" t="e">
        <f t="shared" ref="G27:G43" si="14">AVERAGE(B27:F27)/4*10</f>
        <v>#DIV/0!</v>
      </c>
      <c r="H27" s="50"/>
      <c r="I27" s="50"/>
      <c r="J27" s="50"/>
      <c r="K27" s="50"/>
      <c r="L27" s="50"/>
      <c r="M27" s="73" t="e">
        <f t="shared" ref="M27:M43" si="15">AVERAGE(H27:L27)/4*10</f>
        <v>#DIV/0!</v>
      </c>
      <c r="N27" s="50"/>
      <c r="O27" s="50"/>
      <c r="P27" s="50"/>
      <c r="Q27" s="50"/>
      <c r="R27" s="50"/>
      <c r="S27" s="73" t="e">
        <f t="shared" ref="S27:S43" si="16">AVERAGE(N27:R27)/4*10</f>
        <v>#DIV/0!</v>
      </c>
      <c r="T27" s="50"/>
      <c r="U27" s="50"/>
      <c r="V27" s="50"/>
      <c r="W27" s="50"/>
      <c r="X27" s="50"/>
      <c r="Y27" s="73" t="e">
        <f t="shared" ref="Y27:Y43" si="17">AVERAGE(T27:X27)/4*10</f>
        <v>#DIV/0!</v>
      </c>
      <c r="Z27" s="50"/>
      <c r="AA27" s="50"/>
      <c r="AB27" s="50"/>
      <c r="AC27" s="50"/>
      <c r="AD27" s="50"/>
      <c r="AE27" s="73" t="e">
        <f t="shared" ref="AE27:AE43" si="18">AVERAGE(Z27:AD27)/4*10</f>
        <v>#DIV/0!</v>
      </c>
      <c r="AF27" s="50"/>
      <c r="AG27" s="50"/>
      <c r="AH27" s="50"/>
      <c r="AI27" s="50"/>
      <c r="AJ27" s="50"/>
      <c r="AK27" s="73" t="e">
        <f t="shared" ref="AK27:AK43" si="19">AVERAGE(AF27:AJ27)/4*10</f>
        <v>#DIV/0!</v>
      </c>
      <c r="AL27" s="50"/>
      <c r="AM27" s="50"/>
      <c r="AN27" s="50"/>
      <c r="AO27" s="50"/>
      <c r="AP27" s="50"/>
      <c r="AQ27" s="73" t="e">
        <f t="shared" ref="AQ27:AQ43" si="20">AVERAGE(AL27:AP27)/4*10</f>
        <v>#DIV/0!</v>
      </c>
      <c r="AR27" s="50"/>
      <c r="AS27" s="50"/>
      <c r="AT27" s="50"/>
      <c r="AU27" s="50"/>
      <c r="AV27" s="50"/>
      <c r="AW27" s="73" t="e">
        <f t="shared" ref="AW27:AW43" si="21">AVERAGE(AR27:AV27)/4*10</f>
        <v>#DIV/0!</v>
      </c>
      <c r="AX27" s="50"/>
      <c r="AY27" s="50"/>
      <c r="AZ27" s="50"/>
      <c r="BA27" s="50"/>
      <c r="BB27" s="50"/>
      <c r="BC27" s="73" t="e">
        <f t="shared" ref="BC27:BC43" si="22">AVERAGE(AX27:BB27)/4*10</f>
        <v>#DIV/0!</v>
      </c>
      <c r="BD27" s="50"/>
      <c r="BE27" s="50"/>
      <c r="BF27" s="50"/>
      <c r="BG27" s="50"/>
      <c r="BH27" s="50"/>
      <c r="BI27" s="73" t="e">
        <f t="shared" ref="BI27:BI43" si="23">AVERAGE(BD27:BH27)/4*10</f>
        <v>#DIV/0!</v>
      </c>
      <c r="BJ27" s="50"/>
      <c r="BK27" s="50"/>
      <c r="BL27" s="50"/>
      <c r="BM27" s="50"/>
      <c r="BN27" s="50"/>
      <c r="BO27" s="73" t="e">
        <f t="shared" ref="BO27:BO43" si="24">AVERAGE(BJ27:BN27)/4*10</f>
        <v>#DIV/0!</v>
      </c>
      <c r="BP27" s="50"/>
      <c r="BQ27" s="50"/>
      <c r="BR27" s="50"/>
      <c r="BS27" s="50"/>
      <c r="BT27" s="50"/>
      <c r="BU27" s="73" t="e">
        <f t="shared" ref="BU27:BU43" si="25">AVERAGE(BP27:BT27)/4*10</f>
        <v>#DIV/0!</v>
      </c>
      <c r="BV27" s="74" t="e">
        <f t="shared" ref="BV27:BV43" si="26">_xlfn.AGGREGATE(1,7,G27,M27,S27,Y27,AE27,AK27,AQ27,AW27,BC27,BI27,BO27,BU27)</f>
        <v>#DIV/0!</v>
      </c>
      <c r="CH27" s="71">
        <v>1</v>
      </c>
      <c r="CI27" s="78" t="e">
        <f>I3</f>
        <v>#DIV/0!</v>
      </c>
      <c r="CJ27" s="78" t="e">
        <f>Q3</f>
        <v>#DIV/0!</v>
      </c>
      <c r="CK27" s="78" t="e">
        <f>Y3</f>
        <v>#DIV/0!</v>
      </c>
      <c r="CL27" s="78" t="e">
        <f>AG3</f>
        <v>#DIV/0!</v>
      </c>
      <c r="CM27" s="78" t="e">
        <f>AO3</f>
        <v>#DIV/0!</v>
      </c>
      <c r="CN27" s="78" t="e">
        <f>AW3</f>
        <v>#DIV/0!</v>
      </c>
      <c r="CO27" s="78" t="e">
        <f>BE3</f>
        <v>#DIV/0!</v>
      </c>
      <c r="CP27" s="78" t="e">
        <f>BM3</f>
        <v>#DIV/0!</v>
      </c>
      <c r="CQ27" s="78" t="e">
        <f>BU3</f>
        <v>#DIV/0!</v>
      </c>
      <c r="CR27" s="78" t="e">
        <f>CC3</f>
        <v>#DIV/0!</v>
      </c>
      <c r="CS27" s="78" t="e">
        <f>CK3</f>
        <v>#DIV/0!</v>
      </c>
      <c r="CT27" s="79" t="e">
        <f>CS3</f>
        <v>#DIV/0!</v>
      </c>
      <c r="CU27" s="52"/>
      <c r="CV27" s="52"/>
      <c r="CW27" s="52"/>
    </row>
    <row r="28" spans="1:101">
      <c r="A28" s="28" t="str">
        <f t="shared" si="13"/>
        <v>Alumno 3</v>
      </c>
      <c r="B28" s="50"/>
      <c r="C28" s="50"/>
      <c r="D28" s="50"/>
      <c r="E28" s="50"/>
      <c r="F28" s="50"/>
      <c r="G28" s="73" t="e">
        <f t="shared" si="14"/>
        <v>#DIV/0!</v>
      </c>
      <c r="H28" s="50"/>
      <c r="I28" s="50"/>
      <c r="J28" s="50"/>
      <c r="K28" s="50"/>
      <c r="L28" s="50"/>
      <c r="M28" s="73" t="e">
        <f t="shared" si="15"/>
        <v>#DIV/0!</v>
      </c>
      <c r="N28" s="50"/>
      <c r="O28" s="50"/>
      <c r="P28" s="50"/>
      <c r="Q28" s="50"/>
      <c r="R28" s="50"/>
      <c r="S28" s="73" t="e">
        <f t="shared" si="16"/>
        <v>#DIV/0!</v>
      </c>
      <c r="T28" s="50"/>
      <c r="U28" s="50"/>
      <c r="V28" s="50"/>
      <c r="W28" s="50"/>
      <c r="X28" s="50"/>
      <c r="Y28" s="73" t="e">
        <f t="shared" si="17"/>
        <v>#DIV/0!</v>
      </c>
      <c r="Z28" s="50"/>
      <c r="AA28" s="50"/>
      <c r="AB28" s="50"/>
      <c r="AC28" s="50"/>
      <c r="AD28" s="50"/>
      <c r="AE28" s="73" t="e">
        <f t="shared" si="18"/>
        <v>#DIV/0!</v>
      </c>
      <c r="AF28" s="50"/>
      <c r="AG28" s="50"/>
      <c r="AH28" s="50"/>
      <c r="AI28" s="50"/>
      <c r="AJ28" s="50"/>
      <c r="AK28" s="73" t="e">
        <f t="shared" si="19"/>
        <v>#DIV/0!</v>
      </c>
      <c r="AL28" s="50"/>
      <c r="AM28" s="50"/>
      <c r="AN28" s="50"/>
      <c r="AO28" s="50"/>
      <c r="AP28" s="50"/>
      <c r="AQ28" s="73" t="e">
        <f t="shared" si="20"/>
        <v>#DIV/0!</v>
      </c>
      <c r="AR28" s="50"/>
      <c r="AS28" s="50"/>
      <c r="AT28" s="50"/>
      <c r="AU28" s="50"/>
      <c r="AV28" s="50"/>
      <c r="AW28" s="73" t="e">
        <f t="shared" si="21"/>
        <v>#DIV/0!</v>
      </c>
      <c r="AX28" s="50"/>
      <c r="AY28" s="50"/>
      <c r="AZ28" s="50"/>
      <c r="BA28" s="50"/>
      <c r="BB28" s="50"/>
      <c r="BC28" s="73" t="e">
        <f t="shared" si="22"/>
        <v>#DIV/0!</v>
      </c>
      <c r="BD28" s="50"/>
      <c r="BE28" s="50"/>
      <c r="BF28" s="50"/>
      <c r="BG28" s="50"/>
      <c r="BH28" s="50"/>
      <c r="BI28" s="73" t="e">
        <f t="shared" si="23"/>
        <v>#DIV/0!</v>
      </c>
      <c r="BJ28" s="50"/>
      <c r="BK28" s="50"/>
      <c r="BL28" s="50"/>
      <c r="BM28" s="50"/>
      <c r="BN28" s="50"/>
      <c r="BO28" s="73" t="e">
        <f t="shared" si="24"/>
        <v>#DIV/0!</v>
      </c>
      <c r="BP28" s="50"/>
      <c r="BQ28" s="50"/>
      <c r="BR28" s="50"/>
      <c r="BS28" s="50"/>
      <c r="BT28" s="50"/>
      <c r="BU28" s="73" t="e">
        <f t="shared" si="25"/>
        <v>#DIV/0!</v>
      </c>
      <c r="BV28" s="74" t="e">
        <f t="shared" si="26"/>
        <v>#DIV/0!</v>
      </c>
      <c r="CH28" s="71">
        <v>2</v>
      </c>
      <c r="CI28" s="78" t="e">
        <f t="shared" ref="CI28:CI44" si="27">I4</f>
        <v>#DIV/0!</v>
      </c>
      <c r="CJ28" s="78" t="e">
        <f t="shared" ref="CJ28:CJ44" si="28">Q4</f>
        <v>#DIV/0!</v>
      </c>
      <c r="CK28" s="78" t="e">
        <f t="shared" ref="CK28:CK44" si="29">Y4</f>
        <v>#DIV/0!</v>
      </c>
      <c r="CL28" s="78" t="e">
        <f t="shared" ref="CL28:CL44" si="30">AG4</f>
        <v>#DIV/0!</v>
      </c>
      <c r="CM28" s="78" t="e">
        <f t="shared" ref="CM28:CM44" si="31">AO4</f>
        <v>#DIV/0!</v>
      </c>
      <c r="CN28" s="78" t="e">
        <f t="shared" ref="CN28:CN44" si="32">AW4</f>
        <v>#DIV/0!</v>
      </c>
      <c r="CO28" s="78" t="e">
        <f t="shared" ref="CO28:CO44" si="33">BE4</f>
        <v>#DIV/0!</v>
      </c>
      <c r="CP28" s="78" t="e">
        <f t="shared" ref="CP28:CP44" si="34">BM4</f>
        <v>#DIV/0!</v>
      </c>
      <c r="CQ28" s="78" t="e">
        <f t="shared" ref="CQ28:CQ44" si="35">BU4</f>
        <v>#DIV/0!</v>
      </c>
      <c r="CR28" s="78" t="e">
        <f t="shared" ref="CR28:CR44" si="36">CC4</f>
        <v>#DIV/0!</v>
      </c>
      <c r="CS28" s="78" t="e">
        <f t="shared" ref="CS28:CS44" si="37">CK4</f>
        <v>#DIV/0!</v>
      </c>
      <c r="CT28" s="79" t="e">
        <f t="shared" ref="CT28:CT44" si="38">CS4</f>
        <v>#DIV/0!</v>
      </c>
      <c r="CU28" s="52"/>
      <c r="CV28" s="52"/>
      <c r="CW28" s="52"/>
    </row>
    <row r="29" spans="1:101">
      <c r="A29" s="28" t="str">
        <f t="shared" si="13"/>
        <v>Alumno 4</v>
      </c>
      <c r="B29" s="50"/>
      <c r="C29" s="50"/>
      <c r="D29" s="50"/>
      <c r="E29" s="50"/>
      <c r="F29" s="50"/>
      <c r="G29" s="73" t="e">
        <f t="shared" si="14"/>
        <v>#DIV/0!</v>
      </c>
      <c r="H29" s="50"/>
      <c r="I29" s="50"/>
      <c r="J29" s="50"/>
      <c r="K29" s="50"/>
      <c r="L29" s="50"/>
      <c r="M29" s="73" t="e">
        <f t="shared" si="15"/>
        <v>#DIV/0!</v>
      </c>
      <c r="N29" s="50"/>
      <c r="O29" s="50"/>
      <c r="P29" s="50"/>
      <c r="Q29" s="50"/>
      <c r="R29" s="50"/>
      <c r="S29" s="73" t="e">
        <f t="shared" si="16"/>
        <v>#DIV/0!</v>
      </c>
      <c r="T29" s="50"/>
      <c r="U29" s="50"/>
      <c r="V29" s="50"/>
      <c r="W29" s="50"/>
      <c r="X29" s="50"/>
      <c r="Y29" s="73" t="e">
        <f t="shared" si="17"/>
        <v>#DIV/0!</v>
      </c>
      <c r="Z29" s="50"/>
      <c r="AA29" s="50"/>
      <c r="AB29" s="50"/>
      <c r="AC29" s="50"/>
      <c r="AD29" s="50"/>
      <c r="AE29" s="73" t="e">
        <f t="shared" si="18"/>
        <v>#DIV/0!</v>
      </c>
      <c r="AF29" s="50"/>
      <c r="AG29" s="50"/>
      <c r="AH29" s="50"/>
      <c r="AI29" s="50"/>
      <c r="AJ29" s="50"/>
      <c r="AK29" s="73" t="e">
        <f t="shared" si="19"/>
        <v>#DIV/0!</v>
      </c>
      <c r="AL29" s="50"/>
      <c r="AM29" s="50"/>
      <c r="AN29" s="50"/>
      <c r="AO29" s="50"/>
      <c r="AP29" s="50"/>
      <c r="AQ29" s="73" t="e">
        <f t="shared" si="20"/>
        <v>#DIV/0!</v>
      </c>
      <c r="AR29" s="50"/>
      <c r="AS29" s="50"/>
      <c r="AT29" s="50"/>
      <c r="AU29" s="50"/>
      <c r="AV29" s="50"/>
      <c r="AW29" s="73" t="e">
        <f t="shared" si="21"/>
        <v>#DIV/0!</v>
      </c>
      <c r="AX29" s="50"/>
      <c r="AY29" s="50"/>
      <c r="AZ29" s="50"/>
      <c r="BA29" s="50"/>
      <c r="BB29" s="50"/>
      <c r="BC29" s="73" t="e">
        <f t="shared" si="22"/>
        <v>#DIV/0!</v>
      </c>
      <c r="BD29" s="50"/>
      <c r="BE29" s="50"/>
      <c r="BF29" s="50"/>
      <c r="BG29" s="50"/>
      <c r="BH29" s="50"/>
      <c r="BI29" s="73" t="e">
        <f t="shared" si="23"/>
        <v>#DIV/0!</v>
      </c>
      <c r="BJ29" s="50"/>
      <c r="BK29" s="50"/>
      <c r="BL29" s="50"/>
      <c r="BM29" s="50"/>
      <c r="BN29" s="50"/>
      <c r="BO29" s="73" t="e">
        <f t="shared" si="24"/>
        <v>#DIV/0!</v>
      </c>
      <c r="BP29" s="50"/>
      <c r="BQ29" s="50"/>
      <c r="BR29" s="50"/>
      <c r="BS29" s="50"/>
      <c r="BT29" s="50"/>
      <c r="BU29" s="73" t="e">
        <f t="shared" si="25"/>
        <v>#DIV/0!</v>
      </c>
      <c r="BV29" s="74" t="e">
        <f t="shared" si="26"/>
        <v>#DIV/0!</v>
      </c>
      <c r="CH29" s="71">
        <v>3</v>
      </c>
      <c r="CI29" s="78" t="e">
        <f t="shared" si="27"/>
        <v>#DIV/0!</v>
      </c>
      <c r="CJ29" s="78" t="e">
        <f t="shared" si="28"/>
        <v>#DIV/0!</v>
      </c>
      <c r="CK29" s="78" t="e">
        <f t="shared" si="29"/>
        <v>#DIV/0!</v>
      </c>
      <c r="CL29" s="78" t="e">
        <f t="shared" si="30"/>
        <v>#DIV/0!</v>
      </c>
      <c r="CM29" s="78" t="e">
        <f t="shared" si="31"/>
        <v>#DIV/0!</v>
      </c>
      <c r="CN29" s="78" t="e">
        <f t="shared" si="32"/>
        <v>#DIV/0!</v>
      </c>
      <c r="CO29" s="78" t="e">
        <f t="shared" si="33"/>
        <v>#DIV/0!</v>
      </c>
      <c r="CP29" s="78" t="e">
        <f t="shared" si="34"/>
        <v>#DIV/0!</v>
      </c>
      <c r="CQ29" s="78" t="e">
        <f t="shared" si="35"/>
        <v>#DIV/0!</v>
      </c>
      <c r="CR29" s="78" t="e">
        <f t="shared" si="36"/>
        <v>#DIV/0!</v>
      </c>
      <c r="CS29" s="78" t="e">
        <f t="shared" si="37"/>
        <v>#DIV/0!</v>
      </c>
      <c r="CT29" s="79" t="e">
        <f t="shared" si="38"/>
        <v>#DIV/0!</v>
      </c>
      <c r="CU29" s="52"/>
      <c r="CV29" s="52"/>
      <c r="CW29" s="52"/>
    </row>
    <row r="30" spans="1:101">
      <c r="A30" s="28" t="str">
        <f t="shared" si="13"/>
        <v>Alumno 5</v>
      </c>
      <c r="B30" s="50"/>
      <c r="C30" s="50"/>
      <c r="D30" s="50"/>
      <c r="E30" s="50"/>
      <c r="F30" s="50"/>
      <c r="G30" s="73" t="e">
        <f t="shared" si="14"/>
        <v>#DIV/0!</v>
      </c>
      <c r="H30" s="50"/>
      <c r="I30" s="50"/>
      <c r="J30" s="50"/>
      <c r="K30" s="50"/>
      <c r="L30" s="50"/>
      <c r="M30" s="73" t="e">
        <f t="shared" si="15"/>
        <v>#DIV/0!</v>
      </c>
      <c r="N30" s="50"/>
      <c r="O30" s="50"/>
      <c r="P30" s="50"/>
      <c r="Q30" s="50"/>
      <c r="R30" s="50"/>
      <c r="S30" s="73" t="e">
        <f t="shared" si="16"/>
        <v>#DIV/0!</v>
      </c>
      <c r="T30" s="50"/>
      <c r="U30" s="50"/>
      <c r="V30" s="50"/>
      <c r="W30" s="50"/>
      <c r="X30" s="50"/>
      <c r="Y30" s="73" t="e">
        <f t="shared" si="17"/>
        <v>#DIV/0!</v>
      </c>
      <c r="Z30" s="50"/>
      <c r="AA30" s="50"/>
      <c r="AB30" s="50"/>
      <c r="AC30" s="50"/>
      <c r="AD30" s="50"/>
      <c r="AE30" s="73" t="e">
        <f t="shared" si="18"/>
        <v>#DIV/0!</v>
      </c>
      <c r="AF30" s="50"/>
      <c r="AG30" s="50"/>
      <c r="AH30" s="50"/>
      <c r="AI30" s="50"/>
      <c r="AJ30" s="50"/>
      <c r="AK30" s="73" t="e">
        <f t="shared" si="19"/>
        <v>#DIV/0!</v>
      </c>
      <c r="AL30" s="50"/>
      <c r="AM30" s="50"/>
      <c r="AN30" s="50"/>
      <c r="AO30" s="50"/>
      <c r="AP30" s="50"/>
      <c r="AQ30" s="73" t="e">
        <f t="shared" si="20"/>
        <v>#DIV/0!</v>
      </c>
      <c r="AR30" s="50"/>
      <c r="AS30" s="50"/>
      <c r="AT30" s="50"/>
      <c r="AU30" s="50"/>
      <c r="AV30" s="50"/>
      <c r="AW30" s="73" t="e">
        <f t="shared" si="21"/>
        <v>#DIV/0!</v>
      </c>
      <c r="AX30" s="50"/>
      <c r="AY30" s="50"/>
      <c r="AZ30" s="50"/>
      <c r="BA30" s="50"/>
      <c r="BB30" s="50"/>
      <c r="BC30" s="73" t="e">
        <f t="shared" si="22"/>
        <v>#DIV/0!</v>
      </c>
      <c r="BD30" s="50"/>
      <c r="BE30" s="50"/>
      <c r="BF30" s="50"/>
      <c r="BG30" s="50"/>
      <c r="BH30" s="50"/>
      <c r="BI30" s="73" t="e">
        <f t="shared" si="23"/>
        <v>#DIV/0!</v>
      </c>
      <c r="BJ30" s="50"/>
      <c r="BK30" s="50"/>
      <c r="BL30" s="50"/>
      <c r="BM30" s="50"/>
      <c r="BN30" s="50"/>
      <c r="BO30" s="73" t="e">
        <f t="shared" si="24"/>
        <v>#DIV/0!</v>
      </c>
      <c r="BP30" s="50"/>
      <c r="BQ30" s="50"/>
      <c r="BR30" s="50"/>
      <c r="BS30" s="50"/>
      <c r="BT30" s="50"/>
      <c r="BU30" s="73" t="e">
        <f t="shared" si="25"/>
        <v>#DIV/0!</v>
      </c>
      <c r="BV30" s="74" t="e">
        <f t="shared" si="26"/>
        <v>#DIV/0!</v>
      </c>
      <c r="CH30" s="71">
        <v>4</v>
      </c>
      <c r="CI30" s="78" t="e">
        <f t="shared" si="27"/>
        <v>#DIV/0!</v>
      </c>
      <c r="CJ30" s="78" t="e">
        <f t="shared" si="28"/>
        <v>#DIV/0!</v>
      </c>
      <c r="CK30" s="78" t="e">
        <f t="shared" si="29"/>
        <v>#DIV/0!</v>
      </c>
      <c r="CL30" s="78" t="e">
        <f t="shared" si="30"/>
        <v>#DIV/0!</v>
      </c>
      <c r="CM30" s="78" t="e">
        <f t="shared" si="31"/>
        <v>#DIV/0!</v>
      </c>
      <c r="CN30" s="78" t="e">
        <f t="shared" si="32"/>
        <v>#DIV/0!</v>
      </c>
      <c r="CO30" s="78" t="e">
        <f t="shared" si="33"/>
        <v>#DIV/0!</v>
      </c>
      <c r="CP30" s="78" t="e">
        <f t="shared" si="34"/>
        <v>#DIV/0!</v>
      </c>
      <c r="CQ30" s="78" t="e">
        <f t="shared" si="35"/>
        <v>#DIV/0!</v>
      </c>
      <c r="CR30" s="78" t="e">
        <f t="shared" si="36"/>
        <v>#DIV/0!</v>
      </c>
      <c r="CS30" s="78" t="e">
        <f t="shared" si="37"/>
        <v>#DIV/0!</v>
      </c>
      <c r="CT30" s="79" t="e">
        <f t="shared" si="38"/>
        <v>#DIV/0!</v>
      </c>
      <c r="CU30" s="52"/>
      <c r="CV30" s="52"/>
      <c r="CW30" s="52"/>
    </row>
    <row r="31" spans="1:101">
      <c r="A31" s="28" t="str">
        <f t="shared" si="13"/>
        <v>Alumno 6</v>
      </c>
      <c r="B31" s="50"/>
      <c r="C31" s="50"/>
      <c r="D31" s="50"/>
      <c r="E31" s="50"/>
      <c r="F31" s="50"/>
      <c r="G31" s="73" t="e">
        <f t="shared" si="14"/>
        <v>#DIV/0!</v>
      </c>
      <c r="H31" s="50"/>
      <c r="I31" s="50"/>
      <c r="J31" s="50"/>
      <c r="K31" s="50"/>
      <c r="L31" s="50"/>
      <c r="M31" s="73" t="e">
        <f t="shared" si="15"/>
        <v>#DIV/0!</v>
      </c>
      <c r="N31" s="50"/>
      <c r="O31" s="50"/>
      <c r="P31" s="50"/>
      <c r="Q31" s="50"/>
      <c r="R31" s="50"/>
      <c r="S31" s="73" t="e">
        <f t="shared" si="16"/>
        <v>#DIV/0!</v>
      </c>
      <c r="T31" s="50"/>
      <c r="U31" s="50"/>
      <c r="V31" s="50"/>
      <c r="W31" s="50"/>
      <c r="X31" s="50"/>
      <c r="Y31" s="73" t="e">
        <f t="shared" si="17"/>
        <v>#DIV/0!</v>
      </c>
      <c r="Z31" s="50"/>
      <c r="AA31" s="50"/>
      <c r="AB31" s="50"/>
      <c r="AC31" s="50"/>
      <c r="AD31" s="50"/>
      <c r="AE31" s="73" t="e">
        <f t="shared" si="18"/>
        <v>#DIV/0!</v>
      </c>
      <c r="AF31" s="50"/>
      <c r="AG31" s="50"/>
      <c r="AH31" s="50"/>
      <c r="AI31" s="50"/>
      <c r="AJ31" s="50"/>
      <c r="AK31" s="73" t="e">
        <f t="shared" si="19"/>
        <v>#DIV/0!</v>
      </c>
      <c r="AL31" s="50"/>
      <c r="AM31" s="50"/>
      <c r="AN31" s="50"/>
      <c r="AO31" s="50"/>
      <c r="AP31" s="50"/>
      <c r="AQ31" s="73" t="e">
        <f t="shared" si="20"/>
        <v>#DIV/0!</v>
      </c>
      <c r="AR31" s="50"/>
      <c r="AS31" s="50"/>
      <c r="AT31" s="50"/>
      <c r="AU31" s="50"/>
      <c r="AV31" s="50"/>
      <c r="AW31" s="73" t="e">
        <f t="shared" si="21"/>
        <v>#DIV/0!</v>
      </c>
      <c r="AX31" s="50"/>
      <c r="AY31" s="50"/>
      <c r="AZ31" s="50"/>
      <c r="BA31" s="50"/>
      <c r="BB31" s="50"/>
      <c r="BC31" s="73" t="e">
        <f t="shared" si="22"/>
        <v>#DIV/0!</v>
      </c>
      <c r="BD31" s="50"/>
      <c r="BE31" s="50"/>
      <c r="BF31" s="50"/>
      <c r="BG31" s="50"/>
      <c r="BH31" s="50"/>
      <c r="BI31" s="73" t="e">
        <f t="shared" si="23"/>
        <v>#DIV/0!</v>
      </c>
      <c r="BJ31" s="50"/>
      <c r="BK31" s="50"/>
      <c r="BL31" s="50"/>
      <c r="BM31" s="50"/>
      <c r="BN31" s="50"/>
      <c r="BO31" s="73" t="e">
        <f t="shared" si="24"/>
        <v>#DIV/0!</v>
      </c>
      <c r="BP31" s="50"/>
      <c r="BQ31" s="50"/>
      <c r="BR31" s="50"/>
      <c r="BS31" s="50"/>
      <c r="BT31" s="50"/>
      <c r="BU31" s="73" t="e">
        <f t="shared" si="25"/>
        <v>#DIV/0!</v>
      </c>
      <c r="BV31" s="74" t="e">
        <f t="shared" si="26"/>
        <v>#DIV/0!</v>
      </c>
      <c r="CH31" s="71">
        <v>5</v>
      </c>
      <c r="CI31" s="78" t="e">
        <f t="shared" si="27"/>
        <v>#DIV/0!</v>
      </c>
      <c r="CJ31" s="78" t="e">
        <f t="shared" si="28"/>
        <v>#DIV/0!</v>
      </c>
      <c r="CK31" s="78" t="e">
        <f t="shared" si="29"/>
        <v>#DIV/0!</v>
      </c>
      <c r="CL31" s="78" t="e">
        <f t="shared" si="30"/>
        <v>#DIV/0!</v>
      </c>
      <c r="CM31" s="78" t="e">
        <f t="shared" si="31"/>
        <v>#DIV/0!</v>
      </c>
      <c r="CN31" s="78" t="e">
        <f t="shared" si="32"/>
        <v>#DIV/0!</v>
      </c>
      <c r="CO31" s="78" t="e">
        <f t="shared" si="33"/>
        <v>#DIV/0!</v>
      </c>
      <c r="CP31" s="78" t="e">
        <f t="shared" si="34"/>
        <v>#DIV/0!</v>
      </c>
      <c r="CQ31" s="78" t="e">
        <f t="shared" si="35"/>
        <v>#DIV/0!</v>
      </c>
      <c r="CR31" s="78" t="e">
        <f t="shared" si="36"/>
        <v>#DIV/0!</v>
      </c>
      <c r="CS31" s="78" t="e">
        <f t="shared" si="37"/>
        <v>#DIV/0!</v>
      </c>
      <c r="CT31" s="79" t="e">
        <f t="shared" si="38"/>
        <v>#DIV/0!</v>
      </c>
      <c r="CU31" s="52"/>
      <c r="CV31" s="52"/>
      <c r="CW31" s="52"/>
    </row>
    <row r="32" spans="1:101">
      <c r="A32" s="28" t="str">
        <f t="shared" si="13"/>
        <v>Alumno 7</v>
      </c>
      <c r="B32" s="50"/>
      <c r="C32" s="50"/>
      <c r="D32" s="50"/>
      <c r="E32" s="50"/>
      <c r="F32" s="50"/>
      <c r="G32" s="73" t="e">
        <f t="shared" si="14"/>
        <v>#DIV/0!</v>
      </c>
      <c r="H32" s="50"/>
      <c r="I32" s="50"/>
      <c r="J32" s="50"/>
      <c r="K32" s="50"/>
      <c r="L32" s="50"/>
      <c r="M32" s="73" t="e">
        <f t="shared" si="15"/>
        <v>#DIV/0!</v>
      </c>
      <c r="N32" s="50"/>
      <c r="O32" s="50"/>
      <c r="P32" s="50"/>
      <c r="Q32" s="50"/>
      <c r="R32" s="50"/>
      <c r="S32" s="73" t="e">
        <f t="shared" si="16"/>
        <v>#DIV/0!</v>
      </c>
      <c r="T32" s="50"/>
      <c r="U32" s="50"/>
      <c r="V32" s="50"/>
      <c r="W32" s="50"/>
      <c r="X32" s="50"/>
      <c r="Y32" s="73" t="e">
        <f t="shared" si="17"/>
        <v>#DIV/0!</v>
      </c>
      <c r="Z32" s="50"/>
      <c r="AA32" s="50"/>
      <c r="AB32" s="50"/>
      <c r="AC32" s="50"/>
      <c r="AD32" s="50"/>
      <c r="AE32" s="73" t="e">
        <f t="shared" si="18"/>
        <v>#DIV/0!</v>
      </c>
      <c r="AF32" s="50"/>
      <c r="AG32" s="50"/>
      <c r="AH32" s="50"/>
      <c r="AI32" s="50"/>
      <c r="AJ32" s="50"/>
      <c r="AK32" s="73" t="e">
        <f t="shared" si="19"/>
        <v>#DIV/0!</v>
      </c>
      <c r="AL32" s="50"/>
      <c r="AM32" s="50"/>
      <c r="AN32" s="50"/>
      <c r="AO32" s="50"/>
      <c r="AP32" s="50"/>
      <c r="AQ32" s="73" t="e">
        <f t="shared" si="20"/>
        <v>#DIV/0!</v>
      </c>
      <c r="AR32" s="50"/>
      <c r="AS32" s="50"/>
      <c r="AT32" s="50"/>
      <c r="AU32" s="50"/>
      <c r="AV32" s="50"/>
      <c r="AW32" s="73" t="e">
        <f t="shared" si="21"/>
        <v>#DIV/0!</v>
      </c>
      <c r="AX32" s="50"/>
      <c r="AY32" s="50"/>
      <c r="AZ32" s="50"/>
      <c r="BA32" s="50"/>
      <c r="BB32" s="50"/>
      <c r="BC32" s="73" t="e">
        <f t="shared" si="22"/>
        <v>#DIV/0!</v>
      </c>
      <c r="BD32" s="50"/>
      <c r="BE32" s="50"/>
      <c r="BF32" s="50"/>
      <c r="BG32" s="50"/>
      <c r="BH32" s="50"/>
      <c r="BI32" s="73" t="e">
        <f t="shared" si="23"/>
        <v>#DIV/0!</v>
      </c>
      <c r="BJ32" s="50"/>
      <c r="BK32" s="50"/>
      <c r="BL32" s="50"/>
      <c r="BM32" s="50"/>
      <c r="BN32" s="50"/>
      <c r="BO32" s="73" t="e">
        <f t="shared" si="24"/>
        <v>#DIV/0!</v>
      </c>
      <c r="BP32" s="50"/>
      <c r="BQ32" s="50"/>
      <c r="BR32" s="50"/>
      <c r="BS32" s="50"/>
      <c r="BT32" s="50"/>
      <c r="BU32" s="73" t="e">
        <f t="shared" si="25"/>
        <v>#DIV/0!</v>
      </c>
      <c r="BV32" s="74" t="e">
        <f t="shared" si="26"/>
        <v>#DIV/0!</v>
      </c>
      <c r="CH32" s="71">
        <v>6</v>
      </c>
      <c r="CI32" s="78" t="e">
        <f t="shared" si="27"/>
        <v>#DIV/0!</v>
      </c>
      <c r="CJ32" s="78" t="e">
        <f t="shared" si="28"/>
        <v>#DIV/0!</v>
      </c>
      <c r="CK32" s="78" t="e">
        <f t="shared" si="29"/>
        <v>#DIV/0!</v>
      </c>
      <c r="CL32" s="78" t="e">
        <f t="shared" si="30"/>
        <v>#DIV/0!</v>
      </c>
      <c r="CM32" s="78" t="e">
        <f t="shared" si="31"/>
        <v>#DIV/0!</v>
      </c>
      <c r="CN32" s="78" t="e">
        <f t="shared" si="32"/>
        <v>#DIV/0!</v>
      </c>
      <c r="CO32" s="78" t="e">
        <f t="shared" si="33"/>
        <v>#DIV/0!</v>
      </c>
      <c r="CP32" s="78" t="e">
        <f t="shared" si="34"/>
        <v>#DIV/0!</v>
      </c>
      <c r="CQ32" s="78" t="e">
        <f t="shared" si="35"/>
        <v>#DIV/0!</v>
      </c>
      <c r="CR32" s="78" t="e">
        <f t="shared" si="36"/>
        <v>#DIV/0!</v>
      </c>
      <c r="CS32" s="78" t="e">
        <f t="shared" si="37"/>
        <v>#DIV/0!</v>
      </c>
      <c r="CT32" s="79" t="e">
        <f t="shared" si="38"/>
        <v>#DIV/0!</v>
      </c>
      <c r="CU32" s="52"/>
      <c r="CV32" s="52"/>
      <c r="CW32" s="52"/>
    </row>
    <row r="33" spans="1:101">
      <c r="A33" s="28" t="str">
        <f t="shared" si="13"/>
        <v>Alumno 8</v>
      </c>
      <c r="B33" s="50"/>
      <c r="C33" s="50"/>
      <c r="D33" s="50"/>
      <c r="E33" s="50"/>
      <c r="F33" s="50"/>
      <c r="G33" s="73" t="e">
        <f t="shared" si="14"/>
        <v>#DIV/0!</v>
      </c>
      <c r="H33" s="50"/>
      <c r="I33" s="50"/>
      <c r="J33" s="50"/>
      <c r="K33" s="50"/>
      <c r="L33" s="50"/>
      <c r="M33" s="73" t="e">
        <f t="shared" si="15"/>
        <v>#DIV/0!</v>
      </c>
      <c r="N33" s="50"/>
      <c r="O33" s="50"/>
      <c r="P33" s="50"/>
      <c r="Q33" s="50"/>
      <c r="R33" s="50"/>
      <c r="S33" s="73" t="e">
        <f t="shared" si="16"/>
        <v>#DIV/0!</v>
      </c>
      <c r="T33" s="50"/>
      <c r="U33" s="50"/>
      <c r="V33" s="50"/>
      <c r="W33" s="50"/>
      <c r="X33" s="50"/>
      <c r="Y33" s="73" t="e">
        <f t="shared" si="17"/>
        <v>#DIV/0!</v>
      </c>
      <c r="Z33" s="50"/>
      <c r="AA33" s="50"/>
      <c r="AB33" s="50"/>
      <c r="AC33" s="50"/>
      <c r="AD33" s="50"/>
      <c r="AE33" s="73" t="e">
        <f t="shared" si="18"/>
        <v>#DIV/0!</v>
      </c>
      <c r="AF33" s="50"/>
      <c r="AG33" s="50"/>
      <c r="AH33" s="50"/>
      <c r="AI33" s="50"/>
      <c r="AJ33" s="50"/>
      <c r="AK33" s="73" t="e">
        <f t="shared" si="19"/>
        <v>#DIV/0!</v>
      </c>
      <c r="AL33" s="50"/>
      <c r="AM33" s="50"/>
      <c r="AN33" s="50"/>
      <c r="AO33" s="50"/>
      <c r="AP33" s="50"/>
      <c r="AQ33" s="73" t="e">
        <f t="shared" si="20"/>
        <v>#DIV/0!</v>
      </c>
      <c r="AR33" s="50"/>
      <c r="AS33" s="50"/>
      <c r="AT33" s="50"/>
      <c r="AU33" s="50"/>
      <c r="AV33" s="50"/>
      <c r="AW33" s="73" t="e">
        <f t="shared" si="21"/>
        <v>#DIV/0!</v>
      </c>
      <c r="AX33" s="50"/>
      <c r="AY33" s="50"/>
      <c r="AZ33" s="50"/>
      <c r="BA33" s="50"/>
      <c r="BB33" s="50"/>
      <c r="BC33" s="73" t="e">
        <f t="shared" si="22"/>
        <v>#DIV/0!</v>
      </c>
      <c r="BD33" s="50"/>
      <c r="BE33" s="50"/>
      <c r="BF33" s="50"/>
      <c r="BG33" s="50"/>
      <c r="BH33" s="50"/>
      <c r="BI33" s="73" t="e">
        <f t="shared" si="23"/>
        <v>#DIV/0!</v>
      </c>
      <c r="BJ33" s="50"/>
      <c r="BK33" s="50"/>
      <c r="BL33" s="50"/>
      <c r="BM33" s="50"/>
      <c r="BN33" s="50"/>
      <c r="BO33" s="73" t="e">
        <f t="shared" si="24"/>
        <v>#DIV/0!</v>
      </c>
      <c r="BP33" s="50"/>
      <c r="BQ33" s="50"/>
      <c r="BR33" s="50"/>
      <c r="BS33" s="50"/>
      <c r="BT33" s="50"/>
      <c r="BU33" s="73" t="e">
        <f t="shared" si="25"/>
        <v>#DIV/0!</v>
      </c>
      <c r="BV33" s="74" t="e">
        <f t="shared" si="26"/>
        <v>#DIV/0!</v>
      </c>
      <c r="CH33" s="71">
        <v>7</v>
      </c>
      <c r="CI33" s="78" t="e">
        <f t="shared" si="27"/>
        <v>#DIV/0!</v>
      </c>
      <c r="CJ33" s="78" t="e">
        <f t="shared" si="28"/>
        <v>#DIV/0!</v>
      </c>
      <c r="CK33" s="78" t="e">
        <f t="shared" si="29"/>
        <v>#DIV/0!</v>
      </c>
      <c r="CL33" s="78" t="e">
        <f t="shared" si="30"/>
        <v>#DIV/0!</v>
      </c>
      <c r="CM33" s="78" t="e">
        <f t="shared" si="31"/>
        <v>#DIV/0!</v>
      </c>
      <c r="CN33" s="78" t="e">
        <f t="shared" si="32"/>
        <v>#DIV/0!</v>
      </c>
      <c r="CO33" s="78" t="e">
        <f t="shared" si="33"/>
        <v>#DIV/0!</v>
      </c>
      <c r="CP33" s="78" t="e">
        <f t="shared" si="34"/>
        <v>#DIV/0!</v>
      </c>
      <c r="CQ33" s="78" t="e">
        <f t="shared" si="35"/>
        <v>#DIV/0!</v>
      </c>
      <c r="CR33" s="78" t="e">
        <f t="shared" si="36"/>
        <v>#DIV/0!</v>
      </c>
      <c r="CS33" s="78" t="e">
        <f t="shared" si="37"/>
        <v>#DIV/0!</v>
      </c>
      <c r="CT33" s="79" t="e">
        <f t="shared" si="38"/>
        <v>#DIV/0!</v>
      </c>
      <c r="CU33" s="52"/>
      <c r="CV33" s="52"/>
      <c r="CW33" s="52"/>
    </row>
    <row r="34" spans="1:101">
      <c r="A34" s="28" t="str">
        <f t="shared" si="13"/>
        <v>Alumno 9</v>
      </c>
      <c r="B34" s="50"/>
      <c r="C34" s="50"/>
      <c r="D34" s="50"/>
      <c r="E34" s="50"/>
      <c r="F34" s="50"/>
      <c r="G34" s="73" t="e">
        <f t="shared" si="14"/>
        <v>#DIV/0!</v>
      </c>
      <c r="H34" s="50"/>
      <c r="I34" s="50"/>
      <c r="J34" s="50"/>
      <c r="K34" s="50"/>
      <c r="L34" s="50"/>
      <c r="M34" s="73" t="e">
        <f t="shared" si="15"/>
        <v>#DIV/0!</v>
      </c>
      <c r="N34" s="50"/>
      <c r="O34" s="50"/>
      <c r="P34" s="50"/>
      <c r="Q34" s="50"/>
      <c r="R34" s="50"/>
      <c r="S34" s="73" t="e">
        <f t="shared" si="16"/>
        <v>#DIV/0!</v>
      </c>
      <c r="T34" s="50"/>
      <c r="U34" s="50"/>
      <c r="V34" s="50"/>
      <c r="W34" s="50"/>
      <c r="X34" s="50"/>
      <c r="Y34" s="73" t="e">
        <f t="shared" si="17"/>
        <v>#DIV/0!</v>
      </c>
      <c r="Z34" s="50"/>
      <c r="AA34" s="50"/>
      <c r="AB34" s="50"/>
      <c r="AC34" s="50"/>
      <c r="AD34" s="50"/>
      <c r="AE34" s="73" t="e">
        <f t="shared" si="18"/>
        <v>#DIV/0!</v>
      </c>
      <c r="AF34" s="50"/>
      <c r="AG34" s="50"/>
      <c r="AH34" s="50"/>
      <c r="AI34" s="50"/>
      <c r="AJ34" s="50"/>
      <c r="AK34" s="73" t="e">
        <f t="shared" si="19"/>
        <v>#DIV/0!</v>
      </c>
      <c r="AL34" s="50"/>
      <c r="AM34" s="50"/>
      <c r="AN34" s="50"/>
      <c r="AO34" s="50"/>
      <c r="AP34" s="50"/>
      <c r="AQ34" s="73" t="e">
        <f t="shared" si="20"/>
        <v>#DIV/0!</v>
      </c>
      <c r="AR34" s="50"/>
      <c r="AS34" s="50"/>
      <c r="AT34" s="50"/>
      <c r="AU34" s="50"/>
      <c r="AV34" s="50"/>
      <c r="AW34" s="73" t="e">
        <f t="shared" si="21"/>
        <v>#DIV/0!</v>
      </c>
      <c r="AX34" s="50"/>
      <c r="AY34" s="50"/>
      <c r="AZ34" s="50"/>
      <c r="BA34" s="50"/>
      <c r="BB34" s="50"/>
      <c r="BC34" s="73" t="e">
        <f t="shared" si="22"/>
        <v>#DIV/0!</v>
      </c>
      <c r="BD34" s="50"/>
      <c r="BE34" s="50"/>
      <c r="BF34" s="50"/>
      <c r="BG34" s="50"/>
      <c r="BH34" s="50"/>
      <c r="BI34" s="73" t="e">
        <f t="shared" si="23"/>
        <v>#DIV/0!</v>
      </c>
      <c r="BJ34" s="50"/>
      <c r="BK34" s="50"/>
      <c r="BL34" s="50"/>
      <c r="BM34" s="50"/>
      <c r="BN34" s="50"/>
      <c r="BO34" s="73" t="e">
        <f t="shared" si="24"/>
        <v>#DIV/0!</v>
      </c>
      <c r="BP34" s="50"/>
      <c r="BQ34" s="50"/>
      <c r="BR34" s="50"/>
      <c r="BS34" s="50"/>
      <c r="BT34" s="50"/>
      <c r="BU34" s="73" t="e">
        <f t="shared" si="25"/>
        <v>#DIV/0!</v>
      </c>
      <c r="BV34" s="74" t="e">
        <f t="shared" si="26"/>
        <v>#DIV/0!</v>
      </c>
      <c r="CH34" s="71">
        <v>8</v>
      </c>
      <c r="CI34" s="78" t="e">
        <f t="shared" si="27"/>
        <v>#DIV/0!</v>
      </c>
      <c r="CJ34" s="78" t="e">
        <f t="shared" si="28"/>
        <v>#DIV/0!</v>
      </c>
      <c r="CK34" s="78" t="e">
        <f t="shared" si="29"/>
        <v>#DIV/0!</v>
      </c>
      <c r="CL34" s="78" t="e">
        <f t="shared" si="30"/>
        <v>#DIV/0!</v>
      </c>
      <c r="CM34" s="78" t="e">
        <f t="shared" si="31"/>
        <v>#DIV/0!</v>
      </c>
      <c r="CN34" s="78" t="e">
        <f t="shared" si="32"/>
        <v>#DIV/0!</v>
      </c>
      <c r="CO34" s="78" t="e">
        <f t="shared" si="33"/>
        <v>#DIV/0!</v>
      </c>
      <c r="CP34" s="78" t="e">
        <f t="shared" si="34"/>
        <v>#DIV/0!</v>
      </c>
      <c r="CQ34" s="78" t="e">
        <f t="shared" si="35"/>
        <v>#DIV/0!</v>
      </c>
      <c r="CR34" s="78" t="e">
        <f t="shared" si="36"/>
        <v>#DIV/0!</v>
      </c>
      <c r="CS34" s="78" t="e">
        <f t="shared" si="37"/>
        <v>#DIV/0!</v>
      </c>
      <c r="CT34" s="79" t="e">
        <f t="shared" si="38"/>
        <v>#DIV/0!</v>
      </c>
      <c r="CU34" s="52"/>
      <c r="CV34" s="52"/>
      <c r="CW34" s="52"/>
    </row>
    <row r="35" spans="1:101">
      <c r="A35" s="28" t="str">
        <f t="shared" si="13"/>
        <v>Alumno 10</v>
      </c>
      <c r="B35" s="50"/>
      <c r="C35" s="50"/>
      <c r="D35" s="50"/>
      <c r="E35" s="50"/>
      <c r="F35" s="50"/>
      <c r="G35" s="73" t="e">
        <f t="shared" si="14"/>
        <v>#DIV/0!</v>
      </c>
      <c r="H35" s="50"/>
      <c r="I35" s="50"/>
      <c r="J35" s="50"/>
      <c r="K35" s="50"/>
      <c r="L35" s="50"/>
      <c r="M35" s="73" t="e">
        <f t="shared" si="15"/>
        <v>#DIV/0!</v>
      </c>
      <c r="N35" s="50"/>
      <c r="O35" s="50"/>
      <c r="P35" s="50"/>
      <c r="Q35" s="50"/>
      <c r="R35" s="50"/>
      <c r="S35" s="73" t="e">
        <f t="shared" si="16"/>
        <v>#DIV/0!</v>
      </c>
      <c r="T35" s="50"/>
      <c r="U35" s="50"/>
      <c r="V35" s="50"/>
      <c r="W35" s="50"/>
      <c r="X35" s="50"/>
      <c r="Y35" s="73" t="e">
        <f t="shared" si="17"/>
        <v>#DIV/0!</v>
      </c>
      <c r="Z35" s="50"/>
      <c r="AA35" s="50"/>
      <c r="AB35" s="50"/>
      <c r="AC35" s="50"/>
      <c r="AD35" s="50"/>
      <c r="AE35" s="73" t="e">
        <f t="shared" si="18"/>
        <v>#DIV/0!</v>
      </c>
      <c r="AF35" s="50"/>
      <c r="AG35" s="50"/>
      <c r="AH35" s="50"/>
      <c r="AI35" s="50"/>
      <c r="AJ35" s="50"/>
      <c r="AK35" s="73" t="e">
        <f t="shared" si="19"/>
        <v>#DIV/0!</v>
      </c>
      <c r="AL35" s="50"/>
      <c r="AM35" s="50"/>
      <c r="AN35" s="50"/>
      <c r="AO35" s="50"/>
      <c r="AP35" s="50"/>
      <c r="AQ35" s="73" t="e">
        <f t="shared" si="20"/>
        <v>#DIV/0!</v>
      </c>
      <c r="AR35" s="50"/>
      <c r="AS35" s="50"/>
      <c r="AT35" s="50"/>
      <c r="AU35" s="50"/>
      <c r="AV35" s="50"/>
      <c r="AW35" s="73" t="e">
        <f t="shared" si="21"/>
        <v>#DIV/0!</v>
      </c>
      <c r="AX35" s="50"/>
      <c r="AY35" s="50"/>
      <c r="AZ35" s="50"/>
      <c r="BA35" s="50"/>
      <c r="BB35" s="50"/>
      <c r="BC35" s="73" t="e">
        <f t="shared" si="22"/>
        <v>#DIV/0!</v>
      </c>
      <c r="BD35" s="50"/>
      <c r="BE35" s="50"/>
      <c r="BF35" s="50"/>
      <c r="BG35" s="50"/>
      <c r="BH35" s="50"/>
      <c r="BI35" s="73" t="e">
        <f t="shared" si="23"/>
        <v>#DIV/0!</v>
      </c>
      <c r="BJ35" s="50"/>
      <c r="BK35" s="50"/>
      <c r="BL35" s="50"/>
      <c r="BM35" s="50"/>
      <c r="BN35" s="50"/>
      <c r="BO35" s="73" t="e">
        <f t="shared" si="24"/>
        <v>#DIV/0!</v>
      </c>
      <c r="BP35" s="50"/>
      <c r="BQ35" s="50"/>
      <c r="BR35" s="50"/>
      <c r="BS35" s="50"/>
      <c r="BT35" s="50"/>
      <c r="BU35" s="73" t="e">
        <f t="shared" si="25"/>
        <v>#DIV/0!</v>
      </c>
      <c r="BV35" s="74" t="e">
        <f t="shared" si="26"/>
        <v>#DIV/0!</v>
      </c>
      <c r="CH35" s="71">
        <v>9</v>
      </c>
      <c r="CI35" s="78" t="e">
        <f t="shared" si="27"/>
        <v>#DIV/0!</v>
      </c>
      <c r="CJ35" s="78" t="e">
        <f t="shared" si="28"/>
        <v>#DIV/0!</v>
      </c>
      <c r="CK35" s="78" t="e">
        <f t="shared" si="29"/>
        <v>#DIV/0!</v>
      </c>
      <c r="CL35" s="78" t="e">
        <f t="shared" si="30"/>
        <v>#DIV/0!</v>
      </c>
      <c r="CM35" s="78" t="e">
        <f t="shared" si="31"/>
        <v>#DIV/0!</v>
      </c>
      <c r="CN35" s="78" t="e">
        <f t="shared" si="32"/>
        <v>#DIV/0!</v>
      </c>
      <c r="CO35" s="78" t="e">
        <f t="shared" si="33"/>
        <v>#DIV/0!</v>
      </c>
      <c r="CP35" s="78" t="e">
        <f t="shared" si="34"/>
        <v>#DIV/0!</v>
      </c>
      <c r="CQ35" s="78" t="e">
        <f t="shared" si="35"/>
        <v>#DIV/0!</v>
      </c>
      <c r="CR35" s="78" t="e">
        <f t="shared" si="36"/>
        <v>#DIV/0!</v>
      </c>
      <c r="CS35" s="78" t="e">
        <f t="shared" si="37"/>
        <v>#DIV/0!</v>
      </c>
      <c r="CT35" s="79" t="e">
        <f t="shared" si="38"/>
        <v>#DIV/0!</v>
      </c>
      <c r="CU35" s="52"/>
      <c r="CV35" s="52"/>
      <c r="CW35" s="52"/>
    </row>
    <row r="36" spans="1:101">
      <c r="A36" s="28" t="str">
        <f t="shared" si="13"/>
        <v>Alumno 11</v>
      </c>
      <c r="B36" s="50"/>
      <c r="C36" s="50"/>
      <c r="D36" s="50"/>
      <c r="E36" s="50"/>
      <c r="F36" s="50"/>
      <c r="G36" s="73" t="e">
        <f t="shared" si="14"/>
        <v>#DIV/0!</v>
      </c>
      <c r="H36" s="50"/>
      <c r="I36" s="50"/>
      <c r="J36" s="50"/>
      <c r="K36" s="50"/>
      <c r="L36" s="50"/>
      <c r="M36" s="73" t="e">
        <f t="shared" si="15"/>
        <v>#DIV/0!</v>
      </c>
      <c r="N36" s="50"/>
      <c r="O36" s="50"/>
      <c r="P36" s="50"/>
      <c r="Q36" s="50"/>
      <c r="R36" s="50"/>
      <c r="S36" s="73" t="e">
        <f t="shared" si="16"/>
        <v>#DIV/0!</v>
      </c>
      <c r="T36" s="50"/>
      <c r="U36" s="50"/>
      <c r="V36" s="50"/>
      <c r="W36" s="50"/>
      <c r="X36" s="50"/>
      <c r="Y36" s="73" t="e">
        <f t="shared" si="17"/>
        <v>#DIV/0!</v>
      </c>
      <c r="Z36" s="50"/>
      <c r="AA36" s="50"/>
      <c r="AB36" s="50"/>
      <c r="AC36" s="50"/>
      <c r="AD36" s="50"/>
      <c r="AE36" s="73" t="e">
        <f t="shared" si="18"/>
        <v>#DIV/0!</v>
      </c>
      <c r="AF36" s="50"/>
      <c r="AG36" s="50"/>
      <c r="AH36" s="50"/>
      <c r="AI36" s="50"/>
      <c r="AJ36" s="50"/>
      <c r="AK36" s="73" t="e">
        <f t="shared" si="19"/>
        <v>#DIV/0!</v>
      </c>
      <c r="AL36" s="50"/>
      <c r="AM36" s="50"/>
      <c r="AN36" s="50"/>
      <c r="AO36" s="50"/>
      <c r="AP36" s="50"/>
      <c r="AQ36" s="73" t="e">
        <f t="shared" si="20"/>
        <v>#DIV/0!</v>
      </c>
      <c r="AR36" s="50"/>
      <c r="AS36" s="50"/>
      <c r="AT36" s="50"/>
      <c r="AU36" s="50"/>
      <c r="AV36" s="50"/>
      <c r="AW36" s="73" t="e">
        <f t="shared" si="21"/>
        <v>#DIV/0!</v>
      </c>
      <c r="AX36" s="50"/>
      <c r="AY36" s="50"/>
      <c r="AZ36" s="50"/>
      <c r="BA36" s="50"/>
      <c r="BB36" s="50"/>
      <c r="BC36" s="73" t="e">
        <f t="shared" si="22"/>
        <v>#DIV/0!</v>
      </c>
      <c r="BD36" s="50"/>
      <c r="BE36" s="50"/>
      <c r="BF36" s="50"/>
      <c r="BG36" s="50"/>
      <c r="BH36" s="50"/>
      <c r="BI36" s="73" t="e">
        <f t="shared" si="23"/>
        <v>#DIV/0!</v>
      </c>
      <c r="BJ36" s="50"/>
      <c r="BK36" s="50"/>
      <c r="BL36" s="50"/>
      <c r="BM36" s="50"/>
      <c r="BN36" s="50"/>
      <c r="BO36" s="73" t="e">
        <f t="shared" si="24"/>
        <v>#DIV/0!</v>
      </c>
      <c r="BP36" s="50"/>
      <c r="BQ36" s="50"/>
      <c r="BR36" s="50"/>
      <c r="BS36" s="50"/>
      <c r="BT36" s="50"/>
      <c r="BU36" s="73" t="e">
        <f t="shared" si="25"/>
        <v>#DIV/0!</v>
      </c>
      <c r="BV36" s="74" t="e">
        <f t="shared" si="26"/>
        <v>#DIV/0!</v>
      </c>
      <c r="CH36" s="71">
        <v>10</v>
      </c>
      <c r="CI36" s="78" t="e">
        <f t="shared" si="27"/>
        <v>#DIV/0!</v>
      </c>
      <c r="CJ36" s="78" t="e">
        <f t="shared" si="28"/>
        <v>#DIV/0!</v>
      </c>
      <c r="CK36" s="78" t="e">
        <f t="shared" si="29"/>
        <v>#DIV/0!</v>
      </c>
      <c r="CL36" s="78" t="e">
        <f t="shared" si="30"/>
        <v>#DIV/0!</v>
      </c>
      <c r="CM36" s="78" t="e">
        <f t="shared" si="31"/>
        <v>#DIV/0!</v>
      </c>
      <c r="CN36" s="78" t="e">
        <f t="shared" si="32"/>
        <v>#DIV/0!</v>
      </c>
      <c r="CO36" s="78" t="e">
        <f t="shared" si="33"/>
        <v>#DIV/0!</v>
      </c>
      <c r="CP36" s="78" t="e">
        <f t="shared" si="34"/>
        <v>#DIV/0!</v>
      </c>
      <c r="CQ36" s="78" t="e">
        <f t="shared" si="35"/>
        <v>#DIV/0!</v>
      </c>
      <c r="CR36" s="78" t="e">
        <f t="shared" si="36"/>
        <v>#DIV/0!</v>
      </c>
      <c r="CS36" s="78" t="e">
        <f t="shared" si="37"/>
        <v>#DIV/0!</v>
      </c>
      <c r="CT36" s="79" t="e">
        <f t="shared" si="38"/>
        <v>#DIV/0!</v>
      </c>
      <c r="CU36" s="52"/>
      <c r="CV36" s="52"/>
      <c r="CW36" s="52"/>
    </row>
    <row r="37" spans="1:101">
      <c r="A37" s="28" t="str">
        <f t="shared" si="13"/>
        <v>Alumno 12</v>
      </c>
      <c r="B37" s="50"/>
      <c r="C37" s="50"/>
      <c r="D37" s="50"/>
      <c r="E37" s="50"/>
      <c r="F37" s="50"/>
      <c r="G37" s="73" t="e">
        <f t="shared" si="14"/>
        <v>#DIV/0!</v>
      </c>
      <c r="H37" s="50"/>
      <c r="I37" s="50"/>
      <c r="J37" s="50"/>
      <c r="K37" s="50"/>
      <c r="L37" s="50"/>
      <c r="M37" s="73" t="e">
        <f t="shared" si="15"/>
        <v>#DIV/0!</v>
      </c>
      <c r="N37" s="50"/>
      <c r="O37" s="50"/>
      <c r="P37" s="50"/>
      <c r="Q37" s="50"/>
      <c r="R37" s="50"/>
      <c r="S37" s="73" t="e">
        <f t="shared" si="16"/>
        <v>#DIV/0!</v>
      </c>
      <c r="T37" s="50"/>
      <c r="U37" s="50"/>
      <c r="V37" s="50"/>
      <c r="W37" s="50"/>
      <c r="X37" s="50"/>
      <c r="Y37" s="73" t="e">
        <f t="shared" si="17"/>
        <v>#DIV/0!</v>
      </c>
      <c r="Z37" s="50"/>
      <c r="AA37" s="50"/>
      <c r="AB37" s="50"/>
      <c r="AC37" s="50"/>
      <c r="AD37" s="50"/>
      <c r="AE37" s="73" t="e">
        <f t="shared" si="18"/>
        <v>#DIV/0!</v>
      </c>
      <c r="AF37" s="50"/>
      <c r="AG37" s="50"/>
      <c r="AH37" s="50"/>
      <c r="AI37" s="50"/>
      <c r="AJ37" s="50"/>
      <c r="AK37" s="73" t="e">
        <f t="shared" si="19"/>
        <v>#DIV/0!</v>
      </c>
      <c r="AL37" s="50"/>
      <c r="AM37" s="50"/>
      <c r="AN37" s="50"/>
      <c r="AO37" s="50"/>
      <c r="AP37" s="50"/>
      <c r="AQ37" s="73" t="e">
        <f t="shared" si="20"/>
        <v>#DIV/0!</v>
      </c>
      <c r="AR37" s="50"/>
      <c r="AS37" s="50"/>
      <c r="AT37" s="50"/>
      <c r="AU37" s="50"/>
      <c r="AV37" s="50"/>
      <c r="AW37" s="73" t="e">
        <f t="shared" si="21"/>
        <v>#DIV/0!</v>
      </c>
      <c r="AX37" s="50"/>
      <c r="AY37" s="50"/>
      <c r="AZ37" s="50"/>
      <c r="BA37" s="50"/>
      <c r="BB37" s="50"/>
      <c r="BC37" s="73" t="e">
        <f t="shared" si="22"/>
        <v>#DIV/0!</v>
      </c>
      <c r="BD37" s="50"/>
      <c r="BE37" s="50"/>
      <c r="BF37" s="50"/>
      <c r="BG37" s="50"/>
      <c r="BH37" s="50"/>
      <c r="BI37" s="73" t="e">
        <f t="shared" si="23"/>
        <v>#DIV/0!</v>
      </c>
      <c r="BJ37" s="50"/>
      <c r="BK37" s="50"/>
      <c r="BL37" s="50"/>
      <c r="BM37" s="50"/>
      <c r="BN37" s="50"/>
      <c r="BO37" s="73" t="e">
        <f t="shared" si="24"/>
        <v>#DIV/0!</v>
      </c>
      <c r="BP37" s="50"/>
      <c r="BQ37" s="50"/>
      <c r="BR37" s="50"/>
      <c r="BS37" s="50"/>
      <c r="BT37" s="50"/>
      <c r="BU37" s="73" t="e">
        <f t="shared" si="25"/>
        <v>#DIV/0!</v>
      </c>
      <c r="BV37" s="74" t="e">
        <f t="shared" si="26"/>
        <v>#DIV/0!</v>
      </c>
      <c r="CH37" s="71">
        <v>11</v>
      </c>
      <c r="CI37" s="78" t="e">
        <f t="shared" si="27"/>
        <v>#DIV/0!</v>
      </c>
      <c r="CJ37" s="78" t="e">
        <f t="shared" si="28"/>
        <v>#DIV/0!</v>
      </c>
      <c r="CK37" s="78" t="e">
        <f t="shared" si="29"/>
        <v>#DIV/0!</v>
      </c>
      <c r="CL37" s="78" t="e">
        <f t="shared" si="30"/>
        <v>#DIV/0!</v>
      </c>
      <c r="CM37" s="78" t="e">
        <f t="shared" si="31"/>
        <v>#DIV/0!</v>
      </c>
      <c r="CN37" s="78" t="e">
        <f t="shared" si="32"/>
        <v>#DIV/0!</v>
      </c>
      <c r="CO37" s="78" t="e">
        <f t="shared" si="33"/>
        <v>#DIV/0!</v>
      </c>
      <c r="CP37" s="78" t="e">
        <f t="shared" si="34"/>
        <v>#DIV/0!</v>
      </c>
      <c r="CQ37" s="78" t="e">
        <f t="shared" si="35"/>
        <v>#DIV/0!</v>
      </c>
      <c r="CR37" s="78" t="e">
        <f t="shared" si="36"/>
        <v>#DIV/0!</v>
      </c>
      <c r="CS37" s="78" t="e">
        <f t="shared" si="37"/>
        <v>#DIV/0!</v>
      </c>
      <c r="CT37" s="79" t="e">
        <f t="shared" si="38"/>
        <v>#DIV/0!</v>
      </c>
      <c r="CU37" s="52"/>
      <c r="CV37" s="52"/>
      <c r="CW37" s="52"/>
    </row>
    <row r="38" spans="1:101">
      <c r="A38" s="28" t="str">
        <f t="shared" si="13"/>
        <v>Alumno 13</v>
      </c>
      <c r="B38" s="50"/>
      <c r="C38" s="50"/>
      <c r="D38" s="50"/>
      <c r="E38" s="50"/>
      <c r="F38" s="50"/>
      <c r="G38" s="73" t="e">
        <f t="shared" si="14"/>
        <v>#DIV/0!</v>
      </c>
      <c r="H38" s="50"/>
      <c r="I38" s="50"/>
      <c r="J38" s="50"/>
      <c r="K38" s="50"/>
      <c r="L38" s="50"/>
      <c r="M38" s="73" t="e">
        <f t="shared" si="15"/>
        <v>#DIV/0!</v>
      </c>
      <c r="N38" s="50"/>
      <c r="O38" s="50"/>
      <c r="P38" s="50"/>
      <c r="Q38" s="50"/>
      <c r="R38" s="50"/>
      <c r="S38" s="73" t="e">
        <f t="shared" si="16"/>
        <v>#DIV/0!</v>
      </c>
      <c r="T38" s="50"/>
      <c r="U38" s="50"/>
      <c r="V38" s="50"/>
      <c r="W38" s="50"/>
      <c r="X38" s="50"/>
      <c r="Y38" s="73" t="e">
        <f t="shared" si="17"/>
        <v>#DIV/0!</v>
      </c>
      <c r="Z38" s="50"/>
      <c r="AA38" s="50"/>
      <c r="AB38" s="50"/>
      <c r="AC38" s="50"/>
      <c r="AD38" s="50"/>
      <c r="AE38" s="73" t="e">
        <f t="shared" si="18"/>
        <v>#DIV/0!</v>
      </c>
      <c r="AF38" s="50"/>
      <c r="AG38" s="50"/>
      <c r="AH38" s="50"/>
      <c r="AI38" s="50"/>
      <c r="AJ38" s="50"/>
      <c r="AK38" s="73" t="e">
        <f t="shared" si="19"/>
        <v>#DIV/0!</v>
      </c>
      <c r="AL38" s="50"/>
      <c r="AM38" s="50"/>
      <c r="AN38" s="50"/>
      <c r="AO38" s="50"/>
      <c r="AP38" s="50"/>
      <c r="AQ38" s="73" t="e">
        <f t="shared" si="20"/>
        <v>#DIV/0!</v>
      </c>
      <c r="AR38" s="50"/>
      <c r="AS38" s="50"/>
      <c r="AT38" s="50"/>
      <c r="AU38" s="50"/>
      <c r="AV38" s="50"/>
      <c r="AW38" s="73" t="e">
        <f t="shared" si="21"/>
        <v>#DIV/0!</v>
      </c>
      <c r="AX38" s="50"/>
      <c r="AY38" s="50"/>
      <c r="AZ38" s="50"/>
      <c r="BA38" s="50"/>
      <c r="BB38" s="50"/>
      <c r="BC38" s="73" t="e">
        <f t="shared" si="22"/>
        <v>#DIV/0!</v>
      </c>
      <c r="BD38" s="50"/>
      <c r="BE38" s="50"/>
      <c r="BF38" s="50"/>
      <c r="BG38" s="50"/>
      <c r="BH38" s="50"/>
      <c r="BI38" s="73" t="e">
        <f t="shared" si="23"/>
        <v>#DIV/0!</v>
      </c>
      <c r="BJ38" s="50"/>
      <c r="BK38" s="50"/>
      <c r="BL38" s="50"/>
      <c r="BM38" s="50"/>
      <c r="BN38" s="50"/>
      <c r="BO38" s="73" t="e">
        <f t="shared" si="24"/>
        <v>#DIV/0!</v>
      </c>
      <c r="BP38" s="50"/>
      <c r="BQ38" s="50"/>
      <c r="BR38" s="50"/>
      <c r="BS38" s="50"/>
      <c r="BT38" s="50"/>
      <c r="BU38" s="73" t="e">
        <f t="shared" si="25"/>
        <v>#DIV/0!</v>
      </c>
      <c r="BV38" s="74" t="e">
        <f t="shared" si="26"/>
        <v>#DIV/0!</v>
      </c>
      <c r="CH38" s="71">
        <v>12</v>
      </c>
      <c r="CI38" s="78" t="e">
        <f t="shared" si="27"/>
        <v>#DIV/0!</v>
      </c>
      <c r="CJ38" s="78" t="e">
        <f t="shared" si="28"/>
        <v>#DIV/0!</v>
      </c>
      <c r="CK38" s="78" t="e">
        <f t="shared" si="29"/>
        <v>#DIV/0!</v>
      </c>
      <c r="CL38" s="78" t="e">
        <f t="shared" si="30"/>
        <v>#DIV/0!</v>
      </c>
      <c r="CM38" s="78" t="e">
        <f t="shared" si="31"/>
        <v>#DIV/0!</v>
      </c>
      <c r="CN38" s="78" t="e">
        <f t="shared" si="32"/>
        <v>#DIV/0!</v>
      </c>
      <c r="CO38" s="78" t="e">
        <f t="shared" si="33"/>
        <v>#DIV/0!</v>
      </c>
      <c r="CP38" s="78" t="e">
        <f t="shared" si="34"/>
        <v>#DIV/0!</v>
      </c>
      <c r="CQ38" s="78" t="e">
        <f t="shared" si="35"/>
        <v>#DIV/0!</v>
      </c>
      <c r="CR38" s="78" t="e">
        <f t="shared" si="36"/>
        <v>#DIV/0!</v>
      </c>
      <c r="CS38" s="78" t="e">
        <f t="shared" si="37"/>
        <v>#DIV/0!</v>
      </c>
      <c r="CT38" s="79" t="e">
        <f t="shared" si="38"/>
        <v>#DIV/0!</v>
      </c>
      <c r="CU38" s="52"/>
      <c r="CV38" s="52"/>
      <c r="CW38" s="52"/>
    </row>
    <row r="39" spans="1:101">
      <c r="A39" s="28" t="str">
        <f t="shared" si="13"/>
        <v>Alumno 14</v>
      </c>
      <c r="B39" s="50"/>
      <c r="C39" s="50"/>
      <c r="D39" s="50"/>
      <c r="E39" s="50"/>
      <c r="F39" s="50"/>
      <c r="G39" s="73" t="e">
        <f t="shared" si="14"/>
        <v>#DIV/0!</v>
      </c>
      <c r="H39" s="50"/>
      <c r="I39" s="50"/>
      <c r="J39" s="50"/>
      <c r="K39" s="50"/>
      <c r="L39" s="50"/>
      <c r="M39" s="73" t="e">
        <f t="shared" si="15"/>
        <v>#DIV/0!</v>
      </c>
      <c r="N39" s="50"/>
      <c r="O39" s="50"/>
      <c r="P39" s="50"/>
      <c r="Q39" s="50"/>
      <c r="R39" s="50"/>
      <c r="S39" s="73" t="e">
        <f t="shared" si="16"/>
        <v>#DIV/0!</v>
      </c>
      <c r="T39" s="50"/>
      <c r="U39" s="50"/>
      <c r="V39" s="50"/>
      <c r="W39" s="50"/>
      <c r="X39" s="50"/>
      <c r="Y39" s="73" t="e">
        <f t="shared" si="17"/>
        <v>#DIV/0!</v>
      </c>
      <c r="Z39" s="50"/>
      <c r="AA39" s="50"/>
      <c r="AB39" s="50"/>
      <c r="AC39" s="50"/>
      <c r="AD39" s="50"/>
      <c r="AE39" s="73" t="e">
        <f t="shared" si="18"/>
        <v>#DIV/0!</v>
      </c>
      <c r="AF39" s="50"/>
      <c r="AG39" s="50"/>
      <c r="AH39" s="50"/>
      <c r="AI39" s="50"/>
      <c r="AJ39" s="50"/>
      <c r="AK39" s="73" t="e">
        <f t="shared" si="19"/>
        <v>#DIV/0!</v>
      </c>
      <c r="AL39" s="50"/>
      <c r="AM39" s="50"/>
      <c r="AN39" s="50"/>
      <c r="AO39" s="50"/>
      <c r="AP39" s="50"/>
      <c r="AQ39" s="73" t="e">
        <f t="shared" si="20"/>
        <v>#DIV/0!</v>
      </c>
      <c r="AR39" s="50"/>
      <c r="AS39" s="50"/>
      <c r="AT39" s="50"/>
      <c r="AU39" s="50"/>
      <c r="AV39" s="50"/>
      <c r="AW39" s="73" t="e">
        <f t="shared" si="21"/>
        <v>#DIV/0!</v>
      </c>
      <c r="AX39" s="50"/>
      <c r="AY39" s="50"/>
      <c r="AZ39" s="50"/>
      <c r="BA39" s="50"/>
      <c r="BB39" s="50"/>
      <c r="BC39" s="73" t="e">
        <f t="shared" si="22"/>
        <v>#DIV/0!</v>
      </c>
      <c r="BD39" s="50"/>
      <c r="BE39" s="50"/>
      <c r="BF39" s="50"/>
      <c r="BG39" s="50"/>
      <c r="BH39" s="50"/>
      <c r="BI39" s="73" t="e">
        <f t="shared" si="23"/>
        <v>#DIV/0!</v>
      </c>
      <c r="BJ39" s="50"/>
      <c r="BK39" s="50"/>
      <c r="BL39" s="50"/>
      <c r="BM39" s="50"/>
      <c r="BN39" s="50"/>
      <c r="BO39" s="73" t="e">
        <f t="shared" si="24"/>
        <v>#DIV/0!</v>
      </c>
      <c r="BP39" s="50"/>
      <c r="BQ39" s="50"/>
      <c r="BR39" s="50"/>
      <c r="BS39" s="50"/>
      <c r="BT39" s="50"/>
      <c r="BU39" s="73" t="e">
        <f t="shared" si="25"/>
        <v>#DIV/0!</v>
      </c>
      <c r="BV39" s="74" t="e">
        <f t="shared" si="26"/>
        <v>#DIV/0!</v>
      </c>
      <c r="CH39" s="71">
        <v>13</v>
      </c>
      <c r="CI39" s="78" t="e">
        <f t="shared" si="27"/>
        <v>#DIV/0!</v>
      </c>
      <c r="CJ39" s="78" t="e">
        <f t="shared" si="28"/>
        <v>#DIV/0!</v>
      </c>
      <c r="CK39" s="78" t="e">
        <f t="shared" si="29"/>
        <v>#DIV/0!</v>
      </c>
      <c r="CL39" s="78" t="e">
        <f t="shared" si="30"/>
        <v>#DIV/0!</v>
      </c>
      <c r="CM39" s="78" t="e">
        <f t="shared" si="31"/>
        <v>#DIV/0!</v>
      </c>
      <c r="CN39" s="78" t="e">
        <f t="shared" si="32"/>
        <v>#DIV/0!</v>
      </c>
      <c r="CO39" s="78" t="e">
        <f t="shared" si="33"/>
        <v>#DIV/0!</v>
      </c>
      <c r="CP39" s="78" t="e">
        <f t="shared" si="34"/>
        <v>#DIV/0!</v>
      </c>
      <c r="CQ39" s="78" t="e">
        <f t="shared" si="35"/>
        <v>#DIV/0!</v>
      </c>
      <c r="CR39" s="78" t="e">
        <f t="shared" si="36"/>
        <v>#DIV/0!</v>
      </c>
      <c r="CS39" s="78" t="e">
        <f t="shared" si="37"/>
        <v>#DIV/0!</v>
      </c>
      <c r="CT39" s="79" t="e">
        <f t="shared" si="38"/>
        <v>#DIV/0!</v>
      </c>
      <c r="CU39" s="52"/>
      <c r="CV39" s="52"/>
      <c r="CW39" s="52"/>
    </row>
    <row r="40" spans="1:101">
      <c r="A40" s="28" t="str">
        <f t="shared" si="13"/>
        <v>Alumno 15</v>
      </c>
      <c r="B40" s="50"/>
      <c r="C40" s="50"/>
      <c r="D40" s="50"/>
      <c r="E40" s="50"/>
      <c r="F40" s="50"/>
      <c r="G40" s="73" t="e">
        <f t="shared" si="14"/>
        <v>#DIV/0!</v>
      </c>
      <c r="H40" s="50"/>
      <c r="I40" s="50"/>
      <c r="J40" s="50"/>
      <c r="K40" s="50"/>
      <c r="L40" s="50"/>
      <c r="M40" s="73" t="e">
        <f t="shared" si="15"/>
        <v>#DIV/0!</v>
      </c>
      <c r="N40" s="50"/>
      <c r="O40" s="50"/>
      <c r="P40" s="50"/>
      <c r="Q40" s="50"/>
      <c r="R40" s="50"/>
      <c r="S40" s="73" t="e">
        <f t="shared" si="16"/>
        <v>#DIV/0!</v>
      </c>
      <c r="T40" s="50"/>
      <c r="U40" s="50"/>
      <c r="V40" s="50"/>
      <c r="W40" s="50"/>
      <c r="X40" s="50"/>
      <c r="Y40" s="73" t="e">
        <f t="shared" si="17"/>
        <v>#DIV/0!</v>
      </c>
      <c r="Z40" s="50"/>
      <c r="AA40" s="50"/>
      <c r="AB40" s="50"/>
      <c r="AC40" s="50"/>
      <c r="AD40" s="50"/>
      <c r="AE40" s="73" t="e">
        <f t="shared" si="18"/>
        <v>#DIV/0!</v>
      </c>
      <c r="AF40" s="50"/>
      <c r="AG40" s="50"/>
      <c r="AH40" s="50"/>
      <c r="AI40" s="50"/>
      <c r="AJ40" s="50"/>
      <c r="AK40" s="73" t="e">
        <f t="shared" si="19"/>
        <v>#DIV/0!</v>
      </c>
      <c r="AL40" s="50"/>
      <c r="AM40" s="50"/>
      <c r="AN40" s="50"/>
      <c r="AO40" s="50"/>
      <c r="AP40" s="50"/>
      <c r="AQ40" s="73" t="e">
        <f t="shared" si="20"/>
        <v>#DIV/0!</v>
      </c>
      <c r="AR40" s="50"/>
      <c r="AS40" s="50"/>
      <c r="AT40" s="50"/>
      <c r="AU40" s="50"/>
      <c r="AV40" s="50"/>
      <c r="AW40" s="73" t="e">
        <f t="shared" si="21"/>
        <v>#DIV/0!</v>
      </c>
      <c r="AX40" s="50"/>
      <c r="AY40" s="50"/>
      <c r="AZ40" s="50"/>
      <c r="BA40" s="50"/>
      <c r="BB40" s="50"/>
      <c r="BC40" s="73" t="e">
        <f t="shared" si="22"/>
        <v>#DIV/0!</v>
      </c>
      <c r="BD40" s="50"/>
      <c r="BE40" s="50"/>
      <c r="BF40" s="50"/>
      <c r="BG40" s="50"/>
      <c r="BH40" s="50"/>
      <c r="BI40" s="73" t="e">
        <f t="shared" si="23"/>
        <v>#DIV/0!</v>
      </c>
      <c r="BJ40" s="50"/>
      <c r="BK40" s="50"/>
      <c r="BL40" s="50"/>
      <c r="BM40" s="50"/>
      <c r="BN40" s="50"/>
      <c r="BO40" s="73" t="e">
        <f t="shared" si="24"/>
        <v>#DIV/0!</v>
      </c>
      <c r="BP40" s="50"/>
      <c r="BQ40" s="50"/>
      <c r="BR40" s="50"/>
      <c r="BS40" s="50"/>
      <c r="BT40" s="50"/>
      <c r="BU40" s="73" t="e">
        <f t="shared" si="25"/>
        <v>#DIV/0!</v>
      </c>
      <c r="BV40" s="74" t="e">
        <f t="shared" si="26"/>
        <v>#DIV/0!</v>
      </c>
      <c r="CH40" s="71">
        <v>14</v>
      </c>
      <c r="CI40" s="78" t="e">
        <f t="shared" si="27"/>
        <v>#DIV/0!</v>
      </c>
      <c r="CJ40" s="78" t="e">
        <f t="shared" si="28"/>
        <v>#DIV/0!</v>
      </c>
      <c r="CK40" s="78" t="e">
        <f t="shared" si="29"/>
        <v>#DIV/0!</v>
      </c>
      <c r="CL40" s="78" t="e">
        <f t="shared" si="30"/>
        <v>#DIV/0!</v>
      </c>
      <c r="CM40" s="78" t="e">
        <f t="shared" si="31"/>
        <v>#DIV/0!</v>
      </c>
      <c r="CN40" s="78" t="e">
        <f t="shared" si="32"/>
        <v>#DIV/0!</v>
      </c>
      <c r="CO40" s="78" t="e">
        <f t="shared" si="33"/>
        <v>#DIV/0!</v>
      </c>
      <c r="CP40" s="78" t="e">
        <f t="shared" si="34"/>
        <v>#DIV/0!</v>
      </c>
      <c r="CQ40" s="78" t="e">
        <f t="shared" si="35"/>
        <v>#DIV/0!</v>
      </c>
      <c r="CR40" s="78" t="e">
        <f t="shared" si="36"/>
        <v>#DIV/0!</v>
      </c>
      <c r="CS40" s="78" t="e">
        <f t="shared" si="37"/>
        <v>#DIV/0!</v>
      </c>
      <c r="CT40" s="79" t="e">
        <f t="shared" si="38"/>
        <v>#DIV/0!</v>
      </c>
      <c r="CU40" s="52"/>
      <c r="CV40" s="52"/>
      <c r="CW40" s="52"/>
    </row>
    <row r="41" spans="1:101">
      <c r="A41" s="28" t="str">
        <f t="shared" si="13"/>
        <v>Alumno 16</v>
      </c>
      <c r="B41" s="50"/>
      <c r="C41" s="50"/>
      <c r="D41" s="50"/>
      <c r="E41" s="50"/>
      <c r="F41" s="50"/>
      <c r="G41" s="73" t="e">
        <f t="shared" si="14"/>
        <v>#DIV/0!</v>
      </c>
      <c r="H41" s="50"/>
      <c r="I41" s="50"/>
      <c r="J41" s="50"/>
      <c r="K41" s="50"/>
      <c r="L41" s="50"/>
      <c r="M41" s="73" t="e">
        <f t="shared" si="15"/>
        <v>#DIV/0!</v>
      </c>
      <c r="N41" s="50"/>
      <c r="O41" s="50"/>
      <c r="P41" s="50"/>
      <c r="Q41" s="50"/>
      <c r="R41" s="50"/>
      <c r="S41" s="73" t="e">
        <f t="shared" si="16"/>
        <v>#DIV/0!</v>
      </c>
      <c r="T41" s="50"/>
      <c r="U41" s="50"/>
      <c r="V41" s="50"/>
      <c r="W41" s="50"/>
      <c r="X41" s="50"/>
      <c r="Y41" s="73" t="e">
        <f t="shared" si="17"/>
        <v>#DIV/0!</v>
      </c>
      <c r="Z41" s="50"/>
      <c r="AA41" s="50"/>
      <c r="AB41" s="50"/>
      <c r="AC41" s="50"/>
      <c r="AD41" s="50"/>
      <c r="AE41" s="73" t="e">
        <f t="shared" si="18"/>
        <v>#DIV/0!</v>
      </c>
      <c r="AF41" s="50"/>
      <c r="AG41" s="50"/>
      <c r="AH41" s="50"/>
      <c r="AI41" s="50"/>
      <c r="AJ41" s="50"/>
      <c r="AK41" s="73" t="e">
        <f t="shared" si="19"/>
        <v>#DIV/0!</v>
      </c>
      <c r="AL41" s="50"/>
      <c r="AM41" s="50"/>
      <c r="AN41" s="50"/>
      <c r="AO41" s="50"/>
      <c r="AP41" s="50"/>
      <c r="AQ41" s="73" t="e">
        <f t="shared" si="20"/>
        <v>#DIV/0!</v>
      </c>
      <c r="AR41" s="50"/>
      <c r="AS41" s="50"/>
      <c r="AT41" s="50"/>
      <c r="AU41" s="50"/>
      <c r="AV41" s="50"/>
      <c r="AW41" s="73" t="e">
        <f t="shared" si="21"/>
        <v>#DIV/0!</v>
      </c>
      <c r="AX41" s="50"/>
      <c r="AY41" s="50"/>
      <c r="AZ41" s="50"/>
      <c r="BA41" s="50"/>
      <c r="BB41" s="50"/>
      <c r="BC41" s="73" t="e">
        <f t="shared" si="22"/>
        <v>#DIV/0!</v>
      </c>
      <c r="BD41" s="50"/>
      <c r="BE41" s="50"/>
      <c r="BF41" s="50"/>
      <c r="BG41" s="50"/>
      <c r="BH41" s="50"/>
      <c r="BI41" s="73" t="e">
        <f t="shared" si="23"/>
        <v>#DIV/0!</v>
      </c>
      <c r="BJ41" s="50"/>
      <c r="BK41" s="50"/>
      <c r="BL41" s="50"/>
      <c r="BM41" s="50"/>
      <c r="BN41" s="50"/>
      <c r="BO41" s="73" t="e">
        <f t="shared" si="24"/>
        <v>#DIV/0!</v>
      </c>
      <c r="BP41" s="50"/>
      <c r="BQ41" s="50"/>
      <c r="BR41" s="50"/>
      <c r="BS41" s="50"/>
      <c r="BT41" s="50"/>
      <c r="BU41" s="73" t="e">
        <f t="shared" si="25"/>
        <v>#DIV/0!</v>
      </c>
      <c r="BV41" s="74" t="e">
        <f t="shared" si="26"/>
        <v>#DIV/0!</v>
      </c>
      <c r="CH41" s="71">
        <v>15</v>
      </c>
      <c r="CI41" s="78" t="e">
        <f t="shared" si="27"/>
        <v>#DIV/0!</v>
      </c>
      <c r="CJ41" s="78" t="e">
        <f t="shared" si="28"/>
        <v>#DIV/0!</v>
      </c>
      <c r="CK41" s="78" t="e">
        <f t="shared" si="29"/>
        <v>#DIV/0!</v>
      </c>
      <c r="CL41" s="78" t="e">
        <f t="shared" si="30"/>
        <v>#DIV/0!</v>
      </c>
      <c r="CM41" s="78" t="e">
        <f t="shared" si="31"/>
        <v>#DIV/0!</v>
      </c>
      <c r="CN41" s="78" t="e">
        <f t="shared" si="32"/>
        <v>#DIV/0!</v>
      </c>
      <c r="CO41" s="78" t="e">
        <f t="shared" si="33"/>
        <v>#DIV/0!</v>
      </c>
      <c r="CP41" s="78" t="e">
        <f t="shared" si="34"/>
        <v>#DIV/0!</v>
      </c>
      <c r="CQ41" s="78" t="e">
        <f t="shared" si="35"/>
        <v>#DIV/0!</v>
      </c>
      <c r="CR41" s="78" t="e">
        <f t="shared" si="36"/>
        <v>#DIV/0!</v>
      </c>
      <c r="CS41" s="78" t="e">
        <f t="shared" si="37"/>
        <v>#DIV/0!</v>
      </c>
      <c r="CT41" s="79" t="e">
        <f t="shared" si="38"/>
        <v>#DIV/0!</v>
      </c>
      <c r="CU41" s="52"/>
      <c r="CV41" s="52"/>
      <c r="CW41" s="52"/>
    </row>
    <row r="42" spans="1:101">
      <c r="A42" s="28" t="str">
        <f t="shared" si="13"/>
        <v>Alumno 17</v>
      </c>
      <c r="B42" s="50"/>
      <c r="C42" s="50"/>
      <c r="D42" s="50"/>
      <c r="E42" s="50"/>
      <c r="F42" s="50"/>
      <c r="G42" s="73" t="e">
        <f t="shared" si="14"/>
        <v>#DIV/0!</v>
      </c>
      <c r="H42" s="50"/>
      <c r="I42" s="50"/>
      <c r="J42" s="50"/>
      <c r="K42" s="50"/>
      <c r="L42" s="50"/>
      <c r="M42" s="73" t="e">
        <f t="shared" si="15"/>
        <v>#DIV/0!</v>
      </c>
      <c r="N42" s="50"/>
      <c r="O42" s="50"/>
      <c r="P42" s="50"/>
      <c r="Q42" s="50"/>
      <c r="R42" s="50"/>
      <c r="S42" s="73" t="e">
        <f t="shared" si="16"/>
        <v>#DIV/0!</v>
      </c>
      <c r="T42" s="50"/>
      <c r="U42" s="50"/>
      <c r="V42" s="50"/>
      <c r="W42" s="50"/>
      <c r="X42" s="50"/>
      <c r="Y42" s="73" t="e">
        <f t="shared" si="17"/>
        <v>#DIV/0!</v>
      </c>
      <c r="Z42" s="50"/>
      <c r="AA42" s="50"/>
      <c r="AB42" s="50"/>
      <c r="AC42" s="50"/>
      <c r="AD42" s="50"/>
      <c r="AE42" s="73" t="e">
        <f t="shared" si="18"/>
        <v>#DIV/0!</v>
      </c>
      <c r="AF42" s="50"/>
      <c r="AG42" s="50"/>
      <c r="AH42" s="50"/>
      <c r="AI42" s="50"/>
      <c r="AJ42" s="50"/>
      <c r="AK42" s="73" t="e">
        <f t="shared" si="19"/>
        <v>#DIV/0!</v>
      </c>
      <c r="AL42" s="50"/>
      <c r="AM42" s="50"/>
      <c r="AN42" s="50"/>
      <c r="AO42" s="50"/>
      <c r="AP42" s="50"/>
      <c r="AQ42" s="73" t="e">
        <f t="shared" si="20"/>
        <v>#DIV/0!</v>
      </c>
      <c r="AR42" s="50"/>
      <c r="AS42" s="50"/>
      <c r="AT42" s="50"/>
      <c r="AU42" s="50"/>
      <c r="AV42" s="50"/>
      <c r="AW42" s="73" t="e">
        <f t="shared" si="21"/>
        <v>#DIV/0!</v>
      </c>
      <c r="AX42" s="50"/>
      <c r="AY42" s="50"/>
      <c r="AZ42" s="50"/>
      <c r="BA42" s="50"/>
      <c r="BB42" s="50"/>
      <c r="BC42" s="73" t="e">
        <f t="shared" si="22"/>
        <v>#DIV/0!</v>
      </c>
      <c r="BD42" s="50"/>
      <c r="BE42" s="50"/>
      <c r="BF42" s="50"/>
      <c r="BG42" s="50"/>
      <c r="BH42" s="50"/>
      <c r="BI42" s="73" t="e">
        <f t="shared" si="23"/>
        <v>#DIV/0!</v>
      </c>
      <c r="BJ42" s="50"/>
      <c r="BK42" s="50"/>
      <c r="BL42" s="50"/>
      <c r="BM42" s="50"/>
      <c r="BN42" s="50"/>
      <c r="BO42" s="73" t="e">
        <f t="shared" si="24"/>
        <v>#DIV/0!</v>
      </c>
      <c r="BP42" s="50"/>
      <c r="BQ42" s="50"/>
      <c r="BR42" s="50"/>
      <c r="BS42" s="50"/>
      <c r="BT42" s="50"/>
      <c r="BU42" s="73" t="e">
        <f t="shared" si="25"/>
        <v>#DIV/0!</v>
      </c>
      <c r="BV42" s="74" t="e">
        <f t="shared" si="26"/>
        <v>#DIV/0!</v>
      </c>
      <c r="CH42" s="71">
        <v>16</v>
      </c>
      <c r="CI42" s="78" t="e">
        <f t="shared" si="27"/>
        <v>#DIV/0!</v>
      </c>
      <c r="CJ42" s="78" t="e">
        <f t="shared" si="28"/>
        <v>#DIV/0!</v>
      </c>
      <c r="CK42" s="78" t="e">
        <f t="shared" si="29"/>
        <v>#DIV/0!</v>
      </c>
      <c r="CL42" s="78" t="e">
        <f t="shared" si="30"/>
        <v>#DIV/0!</v>
      </c>
      <c r="CM42" s="78" t="e">
        <f t="shared" si="31"/>
        <v>#DIV/0!</v>
      </c>
      <c r="CN42" s="78" t="e">
        <f t="shared" si="32"/>
        <v>#DIV/0!</v>
      </c>
      <c r="CO42" s="78" t="e">
        <f t="shared" si="33"/>
        <v>#DIV/0!</v>
      </c>
      <c r="CP42" s="78" t="e">
        <f t="shared" si="34"/>
        <v>#DIV/0!</v>
      </c>
      <c r="CQ42" s="78" t="e">
        <f t="shared" si="35"/>
        <v>#DIV/0!</v>
      </c>
      <c r="CR42" s="78" t="e">
        <f t="shared" si="36"/>
        <v>#DIV/0!</v>
      </c>
      <c r="CS42" s="78" t="e">
        <f t="shared" si="37"/>
        <v>#DIV/0!</v>
      </c>
      <c r="CT42" s="79" t="e">
        <f t="shared" si="38"/>
        <v>#DIV/0!</v>
      </c>
      <c r="CU42" s="52"/>
      <c r="CV42" s="52"/>
      <c r="CW42" s="52"/>
    </row>
    <row r="43" spans="1:101">
      <c r="A43" s="28" t="str">
        <f t="shared" si="13"/>
        <v>Alumno 18</v>
      </c>
      <c r="B43" s="50"/>
      <c r="C43" s="50"/>
      <c r="D43" s="50"/>
      <c r="E43" s="50"/>
      <c r="F43" s="50"/>
      <c r="G43" s="73" t="e">
        <f t="shared" si="14"/>
        <v>#DIV/0!</v>
      </c>
      <c r="H43" s="50"/>
      <c r="I43" s="50"/>
      <c r="J43" s="50"/>
      <c r="K43" s="50"/>
      <c r="L43" s="50"/>
      <c r="M43" s="73" t="e">
        <f t="shared" si="15"/>
        <v>#DIV/0!</v>
      </c>
      <c r="N43" s="50"/>
      <c r="O43" s="50"/>
      <c r="P43" s="50"/>
      <c r="Q43" s="50"/>
      <c r="R43" s="50"/>
      <c r="S43" s="73" t="e">
        <f t="shared" si="16"/>
        <v>#DIV/0!</v>
      </c>
      <c r="T43" s="50"/>
      <c r="U43" s="50"/>
      <c r="V43" s="50"/>
      <c r="W43" s="50"/>
      <c r="X43" s="50"/>
      <c r="Y43" s="73" t="e">
        <f t="shared" si="17"/>
        <v>#DIV/0!</v>
      </c>
      <c r="Z43" s="50"/>
      <c r="AA43" s="50"/>
      <c r="AB43" s="50"/>
      <c r="AC43" s="50"/>
      <c r="AD43" s="50"/>
      <c r="AE43" s="73" t="e">
        <f t="shared" si="18"/>
        <v>#DIV/0!</v>
      </c>
      <c r="AF43" s="50"/>
      <c r="AG43" s="50"/>
      <c r="AH43" s="50"/>
      <c r="AI43" s="50"/>
      <c r="AJ43" s="50"/>
      <c r="AK43" s="73" t="e">
        <f t="shared" si="19"/>
        <v>#DIV/0!</v>
      </c>
      <c r="AL43" s="50"/>
      <c r="AM43" s="50"/>
      <c r="AN43" s="50"/>
      <c r="AO43" s="50"/>
      <c r="AP43" s="50"/>
      <c r="AQ43" s="73" t="e">
        <f t="shared" si="20"/>
        <v>#DIV/0!</v>
      </c>
      <c r="AR43" s="50"/>
      <c r="AS43" s="50"/>
      <c r="AT43" s="50"/>
      <c r="AU43" s="50"/>
      <c r="AV43" s="50"/>
      <c r="AW43" s="73" t="e">
        <f t="shared" si="21"/>
        <v>#DIV/0!</v>
      </c>
      <c r="AX43" s="50"/>
      <c r="AY43" s="50"/>
      <c r="AZ43" s="50"/>
      <c r="BA43" s="50"/>
      <c r="BB43" s="50"/>
      <c r="BC43" s="73" t="e">
        <f t="shared" si="22"/>
        <v>#DIV/0!</v>
      </c>
      <c r="BD43" s="50"/>
      <c r="BE43" s="50"/>
      <c r="BF43" s="50"/>
      <c r="BG43" s="50"/>
      <c r="BH43" s="50"/>
      <c r="BI43" s="73" t="e">
        <f t="shared" si="23"/>
        <v>#DIV/0!</v>
      </c>
      <c r="BJ43" s="50"/>
      <c r="BK43" s="50"/>
      <c r="BL43" s="50"/>
      <c r="BM43" s="50"/>
      <c r="BN43" s="50"/>
      <c r="BO43" s="73" t="e">
        <f t="shared" si="24"/>
        <v>#DIV/0!</v>
      </c>
      <c r="BP43" s="50"/>
      <c r="BQ43" s="50"/>
      <c r="BR43" s="50"/>
      <c r="BS43" s="50"/>
      <c r="BT43" s="50"/>
      <c r="BU43" s="73" t="e">
        <f t="shared" si="25"/>
        <v>#DIV/0!</v>
      </c>
      <c r="BV43" s="74" t="e">
        <f t="shared" si="26"/>
        <v>#DIV/0!</v>
      </c>
      <c r="CH43" s="71">
        <v>17</v>
      </c>
      <c r="CI43" s="78" t="e">
        <f t="shared" si="27"/>
        <v>#DIV/0!</v>
      </c>
      <c r="CJ43" s="78" t="e">
        <f t="shared" si="28"/>
        <v>#DIV/0!</v>
      </c>
      <c r="CK43" s="78" t="e">
        <f t="shared" si="29"/>
        <v>#DIV/0!</v>
      </c>
      <c r="CL43" s="78" t="e">
        <f t="shared" si="30"/>
        <v>#DIV/0!</v>
      </c>
      <c r="CM43" s="78" t="e">
        <f t="shared" si="31"/>
        <v>#DIV/0!</v>
      </c>
      <c r="CN43" s="78" t="e">
        <f t="shared" si="32"/>
        <v>#DIV/0!</v>
      </c>
      <c r="CO43" s="78" t="e">
        <f t="shared" si="33"/>
        <v>#DIV/0!</v>
      </c>
      <c r="CP43" s="78" t="e">
        <f t="shared" si="34"/>
        <v>#DIV/0!</v>
      </c>
      <c r="CQ43" s="78" t="e">
        <f t="shared" si="35"/>
        <v>#DIV/0!</v>
      </c>
      <c r="CR43" s="78" t="e">
        <f t="shared" si="36"/>
        <v>#DIV/0!</v>
      </c>
      <c r="CS43" s="78" t="e">
        <f t="shared" si="37"/>
        <v>#DIV/0!</v>
      </c>
      <c r="CT43" s="79" t="e">
        <f t="shared" si="38"/>
        <v>#DIV/0!</v>
      </c>
      <c r="CU43" s="52"/>
      <c r="CV43" s="52"/>
      <c r="CW43" s="52"/>
    </row>
    <row r="44" spans="1:101">
      <c r="A44" s="38"/>
      <c r="B44" s="53"/>
      <c r="C44" s="53"/>
      <c r="D44" s="53"/>
      <c r="E44" s="54"/>
      <c r="F44" s="54"/>
      <c r="G44" s="54"/>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4"/>
      <c r="BE44" s="55"/>
      <c r="BF44" s="55"/>
      <c r="BG44" s="55"/>
      <c r="BH44" s="55"/>
      <c r="BI44" s="55"/>
      <c r="BJ44" s="55"/>
      <c r="BK44" s="55"/>
      <c r="BL44" s="55"/>
      <c r="BM44" s="55"/>
      <c r="CH44" s="71">
        <v>18</v>
      </c>
      <c r="CI44" s="78" t="e">
        <f t="shared" si="27"/>
        <v>#DIV/0!</v>
      </c>
      <c r="CJ44" s="78" t="e">
        <f t="shared" si="28"/>
        <v>#DIV/0!</v>
      </c>
      <c r="CK44" s="78" t="e">
        <f t="shared" si="29"/>
        <v>#DIV/0!</v>
      </c>
      <c r="CL44" s="78" t="e">
        <f t="shared" si="30"/>
        <v>#DIV/0!</v>
      </c>
      <c r="CM44" s="78" t="e">
        <f t="shared" si="31"/>
        <v>#DIV/0!</v>
      </c>
      <c r="CN44" s="78" t="e">
        <f t="shared" si="32"/>
        <v>#DIV/0!</v>
      </c>
      <c r="CO44" s="78" t="e">
        <f t="shared" si="33"/>
        <v>#DIV/0!</v>
      </c>
      <c r="CP44" s="78" t="e">
        <f t="shared" si="34"/>
        <v>#DIV/0!</v>
      </c>
      <c r="CQ44" s="78" t="e">
        <f t="shared" si="35"/>
        <v>#DIV/0!</v>
      </c>
      <c r="CR44" s="78" t="e">
        <f t="shared" si="36"/>
        <v>#DIV/0!</v>
      </c>
      <c r="CS44" s="78" t="e">
        <f t="shared" si="37"/>
        <v>#DIV/0!</v>
      </c>
      <c r="CT44" s="79" t="e">
        <f t="shared" si="38"/>
        <v>#DIV/0!</v>
      </c>
      <c r="CU44" s="52"/>
      <c r="CV44" s="52"/>
      <c r="CW44" s="52"/>
    </row>
    <row r="46" spans="1:101" ht="49.5" customHeight="1">
      <c r="A46" s="30"/>
      <c r="B46" s="205" t="s">
        <v>100</v>
      </c>
      <c r="C46" s="206"/>
      <c r="D46" s="206"/>
      <c r="E46" s="206"/>
      <c r="F46" s="206"/>
      <c r="G46" s="207"/>
      <c r="H46" s="56"/>
      <c r="I46" s="205" t="s">
        <v>100</v>
      </c>
      <c r="J46" s="206"/>
      <c r="K46" s="206"/>
      <c r="L46" s="206"/>
      <c r="M46" s="206"/>
      <c r="N46" s="207"/>
      <c r="P46" s="205" t="s">
        <v>100</v>
      </c>
      <c r="Q46" s="206"/>
      <c r="R46" s="206"/>
      <c r="S46" s="206"/>
      <c r="T46" s="206"/>
      <c r="U46" s="207"/>
      <c r="W46" s="205" t="s">
        <v>100</v>
      </c>
      <c r="X46" s="206"/>
      <c r="Y46" s="206"/>
      <c r="Z46" s="206"/>
      <c r="AA46" s="206"/>
      <c r="AB46" s="207"/>
      <c r="AC46" s="57"/>
      <c r="AD46" s="205" t="s">
        <v>100</v>
      </c>
      <c r="AE46" s="206"/>
      <c r="AF46" s="206"/>
      <c r="AG46" s="206"/>
      <c r="AH46" s="206"/>
      <c r="AI46" s="207"/>
      <c r="AK46" s="205" t="s">
        <v>100</v>
      </c>
      <c r="AL46" s="206"/>
      <c r="AM46" s="206"/>
      <c r="AN46" s="206"/>
      <c r="AO46" s="206"/>
      <c r="AP46" s="207"/>
      <c r="AQ46" s="57"/>
      <c r="AR46" s="205" t="s">
        <v>100</v>
      </c>
      <c r="AS46" s="206"/>
      <c r="AT46" s="206"/>
      <c r="AU46" s="206"/>
      <c r="AV46" s="206"/>
      <c r="AW46" s="207"/>
      <c r="AY46" s="205" t="s">
        <v>100</v>
      </c>
      <c r="AZ46" s="206"/>
      <c r="BA46" s="206"/>
      <c r="BB46" s="206"/>
      <c r="BC46" s="206"/>
      <c r="BD46" s="207"/>
      <c r="BE46" s="57"/>
      <c r="BF46" s="205" t="s">
        <v>100</v>
      </c>
      <c r="BG46" s="206"/>
      <c r="BH46" s="206"/>
      <c r="BI46" s="206"/>
      <c r="BJ46" s="206"/>
      <c r="BK46" s="207"/>
      <c r="BM46" s="205" t="s">
        <v>100</v>
      </c>
      <c r="BN46" s="206"/>
      <c r="BO46" s="206"/>
      <c r="BP46" s="206"/>
      <c r="BQ46" s="206"/>
      <c r="BR46" s="207"/>
      <c r="BT46" s="205" t="s">
        <v>100</v>
      </c>
      <c r="BU46" s="206"/>
      <c r="BV46" s="206"/>
      <c r="BW46" s="206"/>
      <c r="BX46" s="206"/>
      <c r="BY46" s="207"/>
      <c r="CA46" s="205" t="s">
        <v>100</v>
      </c>
      <c r="CB46" s="206"/>
      <c r="CC46" s="206"/>
      <c r="CD46" s="206"/>
      <c r="CE46" s="206"/>
      <c r="CF46" s="207"/>
      <c r="CH46" s="58"/>
      <c r="CI46" s="59"/>
      <c r="CJ46" s="59"/>
      <c r="CK46" s="59"/>
      <c r="CL46" s="59"/>
      <c r="CM46" s="59"/>
      <c r="CN46" s="60"/>
      <c r="CO46" s="59"/>
      <c r="CP46" s="59"/>
      <c r="CQ46" s="59"/>
      <c r="CR46" s="59"/>
      <c r="CS46" s="59"/>
      <c r="CT46" s="59"/>
      <c r="CU46" s="59"/>
    </row>
    <row r="47" spans="1:101" ht="153" customHeight="1">
      <c r="A47" s="30"/>
      <c r="B47" s="61" t="s">
        <v>82</v>
      </c>
      <c r="C47" s="61" t="s">
        <v>5</v>
      </c>
      <c r="D47" s="61" t="s">
        <v>6</v>
      </c>
      <c r="E47" s="61" t="s">
        <v>7</v>
      </c>
      <c r="F47" s="61" t="s">
        <v>8</v>
      </c>
      <c r="G47" s="61" t="s">
        <v>9</v>
      </c>
      <c r="H47" s="62" t="s">
        <v>80</v>
      </c>
      <c r="I47" s="61" t="s">
        <v>4</v>
      </c>
      <c r="J47" s="61" t="s">
        <v>5</v>
      </c>
      <c r="K47" s="61" t="s">
        <v>6</v>
      </c>
      <c r="L47" s="61" t="s">
        <v>7</v>
      </c>
      <c r="M47" s="61" t="s">
        <v>8</v>
      </c>
      <c r="N47" s="61" t="s">
        <v>9</v>
      </c>
      <c r="O47" s="62" t="s">
        <v>85</v>
      </c>
      <c r="P47" s="61" t="s">
        <v>4</v>
      </c>
      <c r="Q47" s="61" t="s">
        <v>5</v>
      </c>
      <c r="R47" s="61" t="s">
        <v>6</v>
      </c>
      <c r="S47" s="61" t="s">
        <v>7</v>
      </c>
      <c r="T47" s="61" t="s">
        <v>8</v>
      </c>
      <c r="U47" s="61" t="s">
        <v>9</v>
      </c>
      <c r="V47" s="62" t="s">
        <v>86</v>
      </c>
      <c r="W47" s="61" t="s">
        <v>4</v>
      </c>
      <c r="X47" s="61" t="s">
        <v>5</v>
      </c>
      <c r="Y47" s="61" t="s">
        <v>6</v>
      </c>
      <c r="Z47" s="61" t="s">
        <v>7</v>
      </c>
      <c r="AA47" s="61" t="s">
        <v>8</v>
      </c>
      <c r="AB47" s="61" t="s">
        <v>9</v>
      </c>
      <c r="AC47" s="62" t="s">
        <v>87</v>
      </c>
      <c r="AD47" s="61" t="s">
        <v>4</v>
      </c>
      <c r="AE47" s="61" t="s">
        <v>5</v>
      </c>
      <c r="AF47" s="61" t="s">
        <v>6</v>
      </c>
      <c r="AG47" s="61" t="s">
        <v>7</v>
      </c>
      <c r="AH47" s="61" t="s">
        <v>8</v>
      </c>
      <c r="AI47" s="61" t="s">
        <v>9</v>
      </c>
      <c r="AJ47" s="62" t="s">
        <v>88</v>
      </c>
      <c r="AK47" s="61" t="s">
        <v>4</v>
      </c>
      <c r="AL47" s="61" t="s">
        <v>5</v>
      </c>
      <c r="AM47" s="61" t="s">
        <v>6</v>
      </c>
      <c r="AN47" s="61" t="s">
        <v>7</v>
      </c>
      <c r="AO47" s="61" t="s">
        <v>8</v>
      </c>
      <c r="AP47" s="61" t="s">
        <v>9</v>
      </c>
      <c r="AQ47" s="62" t="s">
        <v>89</v>
      </c>
      <c r="AR47" s="61" t="s">
        <v>4</v>
      </c>
      <c r="AS47" s="61" t="s">
        <v>5</v>
      </c>
      <c r="AT47" s="61" t="s">
        <v>6</v>
      </c>
      <c r="AU47" s="61" t="s">
        <v>7</v>
      </c>
      <c r="AV47" s="61" t="s">
        <v>8</v>
      </c>
      <c r="AW47" s="61" t="s">
        <v>9</v>
      </c>
      <c r="AX47" s="62" t="s">
        <v>90</v>
      </c>
      <c r="AY47" s="61" t="s">
        <v>4</v>
      </c>
      <c r="AZ47" s="61" t="s">
        <v>5</v>
      </c>
      <c r="BA47" s="61" t="s">
        <v>6</v>
      </c>
      <c r="BB47" s="61" t="s">
        <v>7</v>
      </c>
      <c r="BC47" s="61" t="s">
        <v>8</v>
      </c>
      <c r="BD47" s="61" t="s">
        <v>9</v>
      </c>
      <c r="BE47" s="62" t="s">
        <v>91</v>
      </c>
      <c r="BF47" s="61" t="s">
        <v>4</v>
      </c>
      <c r="BG47" s="61" t="s">
        <v>5</v>
      </c>
      <c r="BH47" s="61" t="s">
        <v>6</v>
      </c>
      <c r="BI47" s="61" t="s">
        <v>7</v>
      </c>
      <c r="BJ47" s="61" t="s">
        <v>8</v>
      </c>
      <c r="BK47" s="63" t="s">
        <v>9</v>
      </c>
      <c r="BL47" s="62" t="s">
        <v>84</v>
      </c>
      <c r="BM47" s="61" t="s">
        <v>4</v>
      </c>
      <c r="BN47" s="61" t="s">
        <v>5</v>
      </c>
      <c r="BO47" s="61" t="s">
        <v>6</v>
      </c>
      <c r="BP47" s="61" t="s">
        <v>7</v>
      </c>
      <c r="BQ47" s="61" t="s">
        <v>8</v>
      </c>
      <c r="BR47" s="63" t="s">
        <v>9</v>
      </c>
      <c r="BS47" s="62" t="s">
        <v>93</v>
      </c>
      <c r="BT47" s="61" t="s">
        <v>4</v>
      </c>
      <c r="BU47" s="61" t="s">
        <v>5</v>
      </c>
      <c r="BV47" s="61" t="s">
        <v>6</v>
      </c>
      <c r="BW47" s="61" t="s">
        <v>7</v>
      </c>
      <c r="BX47" s="61" t="s">
        <v>8</v>
      </c>
      <c r="BY47" s="63" t="s">
        <v>9</v>
      </c>
      <c r="BZ47" s="62" t="s">
        <v>94</v>
      </c>
      <c r="CA47" s="61" t="s">
        <v>4</v>
      </c>
      <c r="CB47" s="61" t="s">
        <v>5</v>
      </c>
      <c r="CC47" s="61" t="s">
        <v>6</v>
      </c>
      <c r="CD47" s="61" t="s">
        <v>7</v>
      </c>
      <c r="CE47" s="61" t="s">
        <v>8</v>
      </c>
      <c r="CF47" s="63" t="s">
        <v>9</v>
      </c>
      <c r="CG47" s="62" t="s">
        <v>95</v>
      </c>
      <c r="CH47" s="64" t="s">
        <v>83</v>
      </c>
      <c r="CI47" s="65"/>
      <c r="CJ47" s="65"/>
      <c r="CK47" s="65"/>
      <c r="CL47" s="65"/>
      <c r="CM47" s="65"/>
      <c r="CN47" s="66"/>
      <c r="CO47" s="65"/>
      <c r="CP47" s="65"/>
      <c r="CQ47" s="65"/>
      <c r="CR47" s="65"/>
      <c r="CS47" s="65"/>
      <c r="CT47" s="65"/>
      <c r="CU47" s="66"/>
    </row>
    <row r="48" spans="1:101">
      <c r="A48" s="28" t="str">
        <f>A26</f>
        <v>Alumno 1</v>
      </c>
      <c r="B48" s="30"/>
      <c r="C48" s="30"/>
      <c r="D48" s="30"/>
      <c r="E48" s="30"/>
      <c r="F48" s="30"/>
      <c r="G48" s="30"/>
      <c r="H48" s="75" t="e">
        <f>AVERAGE(B48:G48)/4*10</f>
        <v>#DIV/0!</v>
      </c>
      <c r="I48" s="30"/>
      <c r="J48" s="30"/>
      <c r="K48" s="30"/>
      <c r="L48" s="30"/>
      <c r="M48" s="30"/>
      <c r="N48" s="30"/>
      <c r="O48" s="75" t="e">
        <f>AVERAGE(I48:N48)/4*10</f>
        <v>#DIV/0!</v>
      </c>
      <c r="P48" s="30"/>
      <c r="Q48" s="30"/>
      <c r="R48" s="30"/>
      <c r="S48" s="30"/>
      <c r="T48" s="30"/>
      <c r="U48" s="30"/>
      <c r="V48" s="75" t="e">
        <f>AVERAGE(P48:U48)/4*10</f>
        <v>#DIV/0!</v>
      </c>
      <c r="W48" s="30"/>
      <c r="X48" s="30"/>
      <c r="Y48" s="30"/>
      <c r="Z48" s="30"/>
      <c r="AA48" s="30"/>
      <c r="AB48" s="30"/>
      <c r="AC48" s="75" t="e">
        <f>AVERAGE(W48:AB48)/4*10</f>
        <v>#DIV/0!</v>
      </c>
      <c r="AD48" s="30"/>
      <c r="AE48" s="30"/>
      <c r="AF48" s="30"/>
      <c r="AG48" s="30"/>
      <c r="AH48" s="30"/>
      <c r="AI48" s="30"/>
      <c r="AJ48" s="75" t="e">
        <f>AVERAGE(AD48:AI48)/4*10</f>
        <v>#DIV/0!</v>
      </c>
      <c r="AK48" s="30"/>
      <c r="AL48" s="30"/>
      <c r="AM48" s="30"/>
      <c r="AN48" s="30"/>
      <c r="AO48" s="30"/>
      <c r="AP48" s="30"/>
      <c r="AQ48" s="75" t="e">
        <f>AVERAGE(AK48:AP48)/4*10</f>
        <v>#DIV/0!</v>
      </c>
      <c r="AR48" s="30"/>
      <c r="AS48" s="30"/>
      <c r="AT48" s="30"/>
      <c r="AU48" s="30"/>
      <c r="AV48" s="30"/>
      <c r="AW48" s="30"/>
      <c r="AX48" s="75" t="e">
        <f>AVERAGE(AR48:AW48)/4*10</f>
        <v>#DIV/0!</v>
      </c>
      <c r="AY48" s="30"/>
      <c r="AZ48" s="30"/>
      <c r="BA48" s="30"/>
      <c r="BB48" s="30"/>
      <c r="BC48" s="30"/>
      <c r="BD48" s="30"/>
      <c r="BE48" s="75" t="e">
        <f>AVERAGE(AY48:BD48)/4*10</f>
        <v>#DIV/0!</v>
      </c>
      <c r="BF48" s="30"/>
      <c r="BG48" s="30"/>
      <c r="BH48" s="30"/>
      <c r="BI48" s="30"/>
      <c r="BJ48" s="30"/>
      <c r="BK48" s="31"/>
      <c r="BL48" s="75" t="e">
        <f>AVERAGE(BF48:BK48)/4*10</f>
        <v>#DIV/0!</v>
      </c>
      <c r="BM48" s="30"/>
      <c r="BN48" s="30"/>
      <c r="BO48" s="30"/>
      <c r="BP48" s="30"/>
      <c r="BQ48" s="30"/>
      <c r="BR48" s="31"/>
      <c r="BS48" s="75" t="e">
        <f>AVERAGE(BM48:BR48)/4*10</f>
        <v>#DIV/0!</v>
      </c>
      <c r="BT48" s="30"/>
      <c r="BU48" s="30"/>
      <c r="BV48" s="30"/>
      <c r="BW48" s="30"/>
      <c r="BX48" s="30"/>
      <c r="BY48" s="31"/>
      <c r="BZ48" s="75" t="e">
        <f>AVERAGE(BT48:BY48)/4*10</f>
        <v>#DIV/0!</v>
      </c>
      <c r="CA48" s="30"/>
      <c r="CB48" s="30"/>
      <c r="CC48" s="30"/>
      <c r="CD48" s="30"/>
      <c r="CE48" s="30"/>
      <c r="CF48" s="31"/>
      <c r="CG48" s="75" t="e">
        <f>AVERAGE(CA48:CF48)/4*10</f>
        <v>#DIV/0!</v>
      </c>
      <c r="CH48" s="76" t="e">
        <f>_xlfn.AGGREGATE(1,7,H48,O48,V48,AC48,AJ48,AQ48,AX48,BE48,BL48,BS48,BZ48,CG48)</f>
        <v>#DIV/0!</v>
      </c>
      <c r="CI48" s="60"/>
      <c r="CJ48" s="60"/>
      <c r="CK48" s="60"/>
      <c r="CL48" s="60"/>
      <c r="CM48" s="60"/>
      <c r="CN48" s="67"/>
      <c r="CO48" s="60"/>
      <c r="CP48" s="60"/>
      <c r="CQ48" s="60"/>
      <c r="CR48" s="60"/>
      <c r="CS48" s="60"/>
      <c r="CT48" s="60"/>
      <c r="CU48" s="67"/>
    </row>
    <row r="49" spans="1:99">
      <c r="A49" s="28" t="str">
        <f t="shared" ref="A49:A65" si="39">A27</f>
        <v>Alumno 2</v>
      </c>
      <c r="B49" s="30"/>
      <c r="C49" s="30"/>
      <c r="D49" s="30"/>
      <c r="E49" s="30"/>
      <c r="F49" s="30"/>
      <c r="G49" s="30"/>
      <c r="H49" s="75" t="e">
        <f t="shared" ref="H49:H65" si="40">AVERAGE(B49:G49)/4*10</f>
        <v>#DIV/0!</v>
      </c>
      <c r="I49" s="30"/>
      <c r="J49" s="30"/>
      <c r="K49" s="30"/>
      <c r="L49" s="30"/>
      <c r="M49" s="30"/>
      <c r="N49" s="30"/>
      <c r="O49" s="75" t="e">
        <f t="shared" ref="O49:O65" si="41">AVERAGE(I49:N49)/4*10</f>
        <v>#DIV/0!</v>
      </c>
      <c r="P49" s="30"/>
      <c r="Q49" s="30"/>
      <c r="R49" s="30"/>
      <c r="S49" s="30"/>
      <c r="T49" s="30"/>
      <c r="U49" s="30"/>
      <c r="V49" s="75" t="e">
        <f t="shared" ref="V49:V65" si="42">AVERAGE(P49:U49)/4*10</f>
        <v>#DIV/0!</v>
      </c>
      <c r="W49" s="30"/>
      <c r="X49" s="30"/>
      <c r="Y49" s="30"/>
      <c r="Z49" s="30"/>
      <c r="AA49" s="30"/>
      <c r="AB49" s="30"/>
      <c r="AC49" s="75" t="e">
        <f t="shared" ref="AC49:AC65" si="43">AVERAGE(W49:AB49)/4*10</f>
        <v>#DIV/0!</v>
      </c>
      <c r="AD49" s="30"/>
      <c r="AE49" s="30"/>
      <c r="AF49" s="30"/>
      <c r="AG49" s="30"/>
      <c r="AH49" s="30"/>
      <c r="AI49" s="30"/>
      <c r="AJ49" s="75" t="e">
        <f t="shared" ref="AJ49:AJ65" si="44">AVERAGE(AD49:AI49)/4*10</f>
        <v>#DIV/0!</v>
      </c>
      <c r="AK49" s="30"/>
      <c r="AL49" s="30"/>
      <c r="AM49" s="30"/>
      <c r="AN49" s="30"/>
      <c r="AO49" s="30"/>
      <c r="AP49" s="30"/>
      <c r="AQ49" s="75" t="e">
        <f t="shared" ref="AQ49:AQ65" si="45">AVERAGE(AK49:AP49)/4*10</f>
        <v>#DIV/0!</v>
      </c>
      <c r="AR49" s="30"/>
      <c r="AS49" s="30"/>
      <c r="AT49" s="30"/>
      <c r="AU49" s="30"/>
      <c r="AV49" s="30"/>
      <c r="AW49" s="30"/>
      <c r="AX49" s="75" t="e">
        <f t="shared" ref="AX49:AX65" si="46">AVERAGE(AR49:AW49)/4*10</f>
        <v>#DIV/0!</v>
      </c>
      <c r="AY49" s="30"/>
      <c r="AZ49" s="30"/>
      <c r="BA49" s="30"/>
      <c r="BB49" s="30"/>
      <c r="BC49" s="30"/>
      <c r="BD49" s="30"/>
      <c r="BE49" s="75" t="e">
        <f t="shared" ref="BE49:BE65" si="47">AVERAGE(AY49:BD49)/4*10</f>
        <v>#DIV/0!</v>
      </c>
      <c r="BF49" s="30"/>
      <c r="BG49" s="30"/>
      <c r="BH49" s="30"/>
      <c r="BI49" s="30"/>
      <c r="BJ49" s="30"/>
      <c r="BK49" s="31"/>
      <c r="BL49" s="75" t="e">
        <f t="shared" ref="BL49:BL65" si="48">AVERAGE(BF49:BK49)/4*10</f>
        <v>#DIV/0!</v>
      </c>
      <c r="BM49" s="30"/>
      <c r="BN49" s="30"/>
      <c r="BO49" s="30"/>
      <c r="BP49" s="30"/>
      <c r="BQ49" s="30"/>
      <c r="BR49" s="31"/>
      <c r="BS49" s="75" t="e">
        <f t="shared" ref="BS49:BS65" si="49">AVERAGE(BM49:BR49)/4*10</f>
        <v>#DIV/0!</v>
      </c>
      <c r="BT49" s="30"/>
      <c r="BU49" s="30"/>
      <c r="BV49" s="30"/>
      <c r="BW49" s="30"/>
      <c r="BX49" s="30"/>
      <c r="BY49" s="31"/>
      <c r="BZ49" s="75" t="e">
        <f t="shared" ref="BZ49:BZ65" si="50">AVERAGE(BT49:BY49)/4*10</f>
        <v>#DIV/0!</v>
      </c>
      <c r="CA49" s="30"/>
      <c r="CB49" s="30"/>
      <c r="CC49" s="30"/>
      <c r="CD49" s="30"/>
      <c r="CE49" s="30"/>
      <c r="CF49" s="31"/>
      <c r="CG49" s="75" t="e">
        <f t="shared" ref="CG49:CG65" si="51">AVERAGE(CA49:CF49)/4*10</f>
        <v>#DIV/0!</v>
      </c>
      <c r="CH49" s="76" t="e">
        <f t="shared" ref="CH49:CH65" si="52">_xlfn.AGGREGATE(1,7,H49,O49,V49,AC49,AJ49,AQ49,AX49,BE49,BL49,BS49,BZ49,CG49)</f>
        <v>#DIV/0!</v>
      </c>
      <c r="CI49" s="60"/>
      <c r="CJ49" s="60"/>
      <c r="CK49" s="60"/>
      <c r="CL49" s="60"/>
      <c r="CM49" s="60"/>
      <c r="CN49" s="67"/>
      <c r="CO49" s="60"/>
      <c r="CP49" s="60"/>
      <c r="CQ49" s="60"/>
      <c r="CR49" s="60"/>
      <c r="CS49" s="60"/>
      <c r="CT49" s="60"/>
      <c r="CU49" s="67"/>
    </row>
    <row r="50" spans="1:99">
      <c r="A50" s="28" t="str">
        <f t="shared" si="39"/>
        <v>Alumno 3</v>
      </c>
      <c r="B50" s="30"/>
      <c r="C50" s="30"/>
      <c r="D50" s="30"/>
      <c r="E50" s="30"/>
      <c r="F50" s="30"/>
      <c r="G50" s="30"/>
      <c r="H50" s="75" t="e">
        <f t="shared" si="40"/>
        <v>#DIV/0!</v>
      </c>
      <c r="I50" s="30"/>
      <c r="J50" s="30"/>
      <c r="K50" s="30"/>
      <c r="L50" s="30"/>
      <c r="M50" s="30"/>
      <c r="N50" s="30"/>
      <c r="O50" s="75" t="e">
        <f t="shared" si="41"/>
        <v>#DIV/0!</v>
      </c>
      <c r="P50" s="30"/>
      <c r="Q50" s="30"/>
      <c r="R50" s="30"/>
      <c r="S50" s="30"/>
      <c r="T50" s="30"/>
      <c r="U50" s="30"/>
      <c r="V50" s="75" t="e">
        <f t="shared" si="42"/>
        <v>#DIV/0!</v>
      </c>
      <c r="W50" s="30"/>
      <c r="X50" s="30"/>
      <c r="Y50" s="30"/>
      <c r="Z50" s="30"/>
      <c r="AA50" s="30"/>
      <c r="AB50" s="30"/>
      <c r="AC50" s="75" t="e">
        <f t="shared" si="43"/>
        <v>#DIV/0!</v>
      </c>
      <c r="AD50" s="30"/>
      <c r="AE50" s="30"/>
      <c r="AF50" s="30"/>
      <c r="AG50" s="30"/>
      <c r="AH50" s="30"/>
      <c r="AI50" s="30"/>
      <c r="AJ50" s="75" t="e">
        <f t="shared" si="44"/>
        <v>#DIV/0!</v>
      </c>
      <c r="AK50" s="30"/>
      <c r="AL50" s="30"/>
      <c r="AM50" s="30"/>
      <c r="AN50" s="30"/>
      <c r="AO50" s="30"/>
      <c r="AP50" s="30"/>
      <c r="AQ50" s="75" t="e">
        <f t="shared" si="45"/>
        <v>#DIV/0!</v>
      </c>
      <c r="AR50" s="30"/>
      <c r="AS50" s="30"/>
      <c r="AT50" s="30"/>
      <c r="AU50" s="30"/>
      <c r="AV50" s="30"/>
      <c r="AW50" s="30"/>
      <c r="AX50" s="75" t="e">
        <f t="shared" si="46"/>
        <v>#DIV/0!</v>
      </c>
      <c r="AY50" s="30"/>
      <c r="AZ50" s="30"/>
      <c r="BA50" s="30"/>
      <c r="BB50" s="30"/>
      <c r="BC50" s="30"/>
      <c r="BD50" s="30"/>
      <c r="BE50" s="75" t="e">
        <f t="shared" si="47"/>
        <v>#DIV/0!</v>
      </c>
      <c r="BF50" s="30"/>
      <c r="BG50" s="30"/>
      <c r="BH50" s="30"/>
      <c r="BI50" s="30"/>
      <c r="BJ50" s="30"/>
      <c r="BK50" s="31"/>
      <c r="BL50" s="75" t="e">
        <f t="shared" si="48"/>
        <v>#DIV/0!</v>
      </c>
      <c r="BM50" s="30"/>
      <c r="BN50" s="30"/>
      <c r="BO50" s="30"/>
      <c r="BP50" s="30"/>
      <c r="BQ50" s="30"/>
      <c r="BR50" s="31"/>
      <c r="BS50" s="75" t="e">
        <f t="shared" si="49"/>
        <v>#DIV/0!</v>
      </c>
      <c r="BT50" s="30"/>
      <c r="BU50" s="30"/>
      <c r="BV50" s="30"/>
      <c r="BW50" s="30"/>
      <c r="BX50" s="30"/>
      <c r="BY50" s="31"/>
      <c r="BZ50" s="75" t="e">
        <f t="shared" si="50"/>
        <v>#DIV/0!</v>
      </c>
      <c r="CA50" s="30"/>
      <c r="CB50" s="30"/>
      <c r="CC50" s="30"/>
      <c r="CD50" s="30"/>
      <c r="CE50" s="30"/>
      <c r="CF50" s="31"/>
      <c r="CG50" s="75" t="e">
        <f t="shared" si="51"/>
        <v>#DIV/0!</v>
      </c>
      <c r="CH50" s="76" t="e">
        <f t="shared" si="52"/>
        <v>#DIV/0!</v>
      </c>
      <c r="CI50" s="60"/>
      <c r="CJ50" s="60"/>
      <c r="CK50" s="60"/>
      <c r="CL50" s="60"/>
      <c r="CM50" s="60"/>
      <c r="CN50" s="67"/>
      <c r="CO50" s="60"/>
      <c r="CP50" s="60"/>
      <c r="CQ50" s="60"/>
      <c r="CR50" s="60"/>
      <c r="CS50" s="60"/>
      <c r="CT50" s="60"/>
      <c r="CU50" s="67"/>
    </row>
    <row r="51" spans="1:99">
      <c r="A51" s="28" t="str">
        <f t="shared" si="39"/>
        <v>Alumno 4</v>
      </c>
      <c r="B51" s="30"/>
      <c r="C51" s="30"/>
      <c r="D51" s="30"/>
      <c r="E51" s="30"/>
      <c r="F51" s="30"/>
      <c r="G51" s="30"/>
      <c r="H51" s="75" t="e">
        <f t="shared" si="40"/>
        <v>#DIV/0!</v>
      </c>
      <c r="I51" s="30"/>
      <c r="J51" s="30"/>
      <c r="K51" s="30"/>
      <c r="L51" s="30"/>
      <c r="M51" s="30"/>
      <c r="N51" s="30"/>
      <c r="O51" s="75" t="e">
        <f t="shared" si="41"/>
        <v>#DIV/0!</v>
      </c>
      <c r="P51" s="30"/>
      <c r="Q51" s="30"/>
      <c r="R51" s="30"/>
      <c r="S51" s="30"/>
      <c r="T51" s="30"/>
      <c r="U51" s="30"/>
      <c r="V51" s="75" t="e">
        <f t="shared" si="42"/>
        <v>#DIV/0!</v>
      </c>
      <c r="W51" s="30"/>
      <c r="X51" s="30"/>
      <c r="Y51" s="30"/>
      <c r="Z51" s="30"/>
      <c r="AA51" s="30"/>
      <c r="AB51" s="30"/>
      <c r="AC51" s="75" t="e">
        <f t="shared" si="43"/>
        <v>#DIV/0!</v>
      </c>
      <c r="AD51" s="30"/>
      <c r="AE51" s="30"/>
      <c r="AF51" s="30"/>
      <c r="AG51" s="30"/>
      <c r="AH51" s="30"/>
      <c r="AI51" s="30"/>
      <c r="AJ51" s="75" t="e">
        <f t="shared" si="44"/>
        <v>#DIV/0!</v>
      </c>
      <c r="AK51" s="30"/>
      <c r="AL51" s="30"/>
      <c r="AM51" s="30"/>
      <c r="AN51" s="30"/>
      <c r="AO51" s="30"/>
      <c r="AP51" s="30"/>
      <c r="AQ51" s="75" t="e">
        <f t="shared" si="45"/>
        <v>#DIV/0!</v>
      </c>
      <c r="AR51" s="30"/>
      <c r="AS51" s="30"/>
      <c r="AT51" s="30"/>
      <c r="AU51" s="30"/>
      <c r="AV51" s="30"/>
      <c r="AW51" s="30"/>
      <c r="AX51" s="75" t="e">
        <f t="shared" si="46"/>
        <v>#DIV/0!</v>
      </c>
      <c r="AY51" s="30"/>
      <c r="AZ51" s="30"/>
      <c r="BA51" s="30"/>
      <c r="BB51" s="30"/>
      <c r="BC51" s="30"/>
      <c r="BD51" s="30"/>
      <c r="BE51" s="75" t="e">
        <f t="shared" si="47"/>
        <v>#DIV/0!</v>
      </c>
      <c r="BF51" s="30"/>
      <c r="BG51" s="30"/>
      <c r="BH51" s="30"/>
      <c r="BI51" s="30"/>
      <c r="BJ51" s="30"/>
      <c r="BK51" s="31"/>
      <c r="BL51" s="75" t="e">
        <f t="shared" si="48"/>
        <v>#DIV/0!</v>
      </c>
      <c r="BM51" s="30"/>
      <c r="BN51" s="30"/>
      <c r="BO51" s="30"/>
      <c r="BP51" s="30"/>
      <c r="BQ51" s="30"/>
      <c r="BR51" s="31"/>
      <c r="BS51" s="75" t="e">
        <f t="shared" si="49"/>
        <v>#DIV/0!</v>
      </c>
      <c r="BT51" s="30"/>
      <c r="BU51" s="30"/>
      <c r="BV51" s="30"/>
      <c r="BW51" s="30"/>
      <c r="BX51" s="30"/>
      <c r="BY51" s="31"/>
      <c r="BZ51" s="75" t="e">
        <f t="shared" si="50"/>
        <v>#DIV/0!</v>
      </c>
      <c r="CA51" s="30"/>
      <c r="CB51" s="30"/>
      <c r="CC51" s="30"/>
      <c r="CD51" s="30"/>
      <c r="CE51" s="30"/>
      <c r="CF51" s="31"/>
      <c r="CG51" s="75" t="e">
        <f t="shared" si="51"/>
        <v>#DIV/0!</v>
      </c>
      <c r="CH51" s="76" t="e">
        <f t="shared" si="52"/>
        <v>#DIV/0!</v>
      </c>
      <c r="CI51" s="60"/>
      <c r="CJ51" s="60"/>
      <c r="CK51" s="60"/>
      <c r="CL51" s="60"/>
      <c r="CM51" s="60"/>
      <c r="CN51" s="67"/>
      <c r="CO51" s="60"/>
      <c r="CP51" s="60"/>
      <c r="CQ51" s="60"/>
      <c r="CR51" s="60"/>
      <c r="CS51" s="60"/>
      <c r="CT51" s="60"/>
      <c r="CU51" s="67"/>
    </row>
    <row r="52" spans="1:99">
      <c r="A52" s="28" t="str">
        <f t="shared" si="39"/>
        <v>Alumno 5</v>
      </c>
      <c r="B52" s="30"/>
      <c r="C52" s="30"/>
      <c r="D52" s="30"/>
      <c r="E52" s="30"/>
      <c r="F52" s="30"/>
      <c r="G52" s="30"/>
      <c r="H52" s="75" t="e">
        <f t="shared" si="40"/>
        <v>#DIV/0!</v>
      </c>
      <c r="I52" s="30"/>
      <c r="J52" s="30"/>
      <c r="K52" s="30"/>
      <c r="L52" s="30"/>
      <c r="M52" s="30"/>
      <c r="N52" s="30"/>
      <c r="O52" s="75" t="e">
        <f t="shared" si="41"/>
        <v>#DIV/0!</v>
      </c>
      <c r="P52" s="30"/>
      <c r="Q52" s="30"/>
      <c r="R52" s="30"/>
      <c r="S52" s="30"/>
      <c r="T52" s="30"/>
      <c r="U52" s="30"/>
      <c r="V52" s="75" t="e">
        <f t="shared" si="42"/>
        <v>#DIV/0!</v>
      </c>
      <c r="W52" s="30"/>
      <c r="X52" s="30"/>
      <c r="Y52" s="30"/>
      <c r="Z52" s="30"/>
      <c r="AA52" s="30"/>
      <c r="AB52" s="30"/>
      <c r="AC52" s="75" t="e">
        <f t="shared" si="43"/>
        <v>#DIV/0!</v>
      </c>
      <c r="AD52" s="30"/>
      <c r="AE52" s="30"/>
      <c r="AF52" s="30"/>
      <c r="AG52" s="30"/>
      <c r="AH52" s="30"/>
      <c r="AI52" s="30"/>
      <c r="AJ52" s="75" t="e">
        <f t="shared" si="44"/>
        <v>#DIV/0!</v>
      </c>
      <c r="AK52" s="30"/>
      <c r="AL52" s="30"/>
      <c r="AM52" s="30"/>
      <c r="AN52" s="30"/>
      <c r="AO52" s="30"/>
      <c r="AP52" s="30"/>
      <c r="AQ52" s="75" t="e">
        <f t="shared" si="45"/>
        <v>#DIV/0!</v>
      </c>
      <c r="AR52" s="30"/>
      <c r="AS52" s="30"/>
      <c r="AT52" s="30"/>
      <c r="AU52" s="30"/>
      <c r="AV52" s="30"/>
      <c r="AW52" s="30"/>
      <c r="AX52" s="75" t="e">
        <f t="shared" si="46"/>
        <v>#DIV/0!</v>
      </c>
      <c r="AY52" s="30"/>
      <c r="AZ52" s="30"/>
      <c r="BA52" s="30"/>
      <c r="BB52" s="30"/>
      <c r="BC52" s="30"/>
      <c r="BD52" s="30"/>
      <c r="BE52" s="75" t="e">
        <f t="shared" si="47"/>
        <v>#DIV/0!</v>
      </c>
      <c r="BF52" s="30"/>
      <c r="BG52" s="30"/>
      <c r="BH52" s="30"/>
      <c r="BI52" s="30"/>
      <c r="BJ52" s="30"/>
      <c r="BK52" s="31"/>
      <c r="BL52" s="75" t="e">
        <f t="shared" si="48"/>
        <v>#DIV/0!</v>
      </c>
      <c r="BM52" s="30"/>
      <c r="BN52" s="30"/>
      <c r="BO52" s="30"/>
      <c r="BP52" s="30"/>
      <c r="BQ52" s="30"/>
      <c r="BR52" s="31"/>
      <c r="BS52" s="75" t="e">
        <f t="shared" si="49"/>
        <v>#DIV/0!</v>
      </c>
      <c r="BT52" s="30"/>
      <c r="BU52" s="30"/>
      <c r="BV52" s="30"/>
      <c r="BW52" s="30"/>
      <c r="BX52" s="30"/>
      <c r="BY52" s="31"/>
      <c r="BZ52" s="75" t="e">
        <f t="shared" si="50"/>
        <v>#DIV/0!</v>
      </c>
      <c r="CA52" s="30"/>
      <c r="CB52" s="30"/>
      <c r="CC52" s="30"/>
      <c r="CD52" s="30"/>
      <c r="CE52" s="30"/>
      <c r="CF52" s="31"/>
      <c r="CG52" s="75" t="e">
        <f t="shared" si="51"/>
        <v>#DIV/0!</v>
      </c>
      <c r="CH52" s="76" t="e">
        <f t="shared" si="52"/>
        <v>#DIV/0!</v>
      </c>
      <c r="CI52" s="60"/>
      <c r="CJ52" s="60"/>
      <c r="CK52" s="60"/>
      <c r="CL52" s="60"/>
      <c r="CM52" s="60"/>
      <c r="CN52" s="67"/>
      <c r="CO52" s="60"/>
      <c r="CP52" s="60"/>
      <c r="CQ52" s="60"/>
      <c r="CR52" s="60"/>
      <c r="CS52" s="60"/>
      <c r="CT52" s="60"/>
      <c r="CU52" s="67"/>
    </row>
    <row r="53" spans="1:99">
      <c r="A53" s="28" t="str">
        <f t="shared" si="39"/>
        <v>Alumno 6</v>
      </c>
      <c r="B53" s="30"/>
      <c r="C53" s="30"/>
      <c r="D53" s="30"/>
      <c r="E53" s="30"/>
      <c r="F53" s="30"/>
      <c r="G53" s="30"/>
      <c r="H53" s="75" t="e">
        <f t="shared" si="40"/>
        <v>#DIV/0!</v>
      </c>
      <c r="I53" s="30"/>
      <c r="J53" s="30"/>
      <c r="K53" s="30"/>
      <c r="L53" s="30"/>
      <c r="M53" s="30"/>
      <c r="N53" s="30"/>
      <c r="O53" s="75" t="e">
        <f t="shared" si="41"/>
        <v>#DIV/0!</v>
      </c>
      <c r="P53" s="30"/>
      <c r="Q53" s="30"/>
      <c r="R53" s="30"/>
      <c r="S53" s="30"/>
      <c r="T53" s="30"/>
      <c r="U53" s="30"/>
      <c r="V53" s="75" t="e">
        <f t="shared" si="42"/>
        <v>#DIV/0!</v>
      </c>
      <c r="W53" s="30"/>
      <c r="X53" s="30"/>
      <c r="Y53" s="30"/>
      <c r="Z53" s="30"/>
      <c r="AA53" s="30"/>
      <c r="AB53" s="30"/>
      <c r="AC53" s="75" t="e">
        <f t="shared" si="43"/>
        <v>#DIV/0!</v>
      </c>
      <c r="AD53" s="30"/>
      <c r="AE53" s="30"/>
      <c r="AF53" s="30"/>
      <c r="AG53" s="30"/>
      <c r="AH53" s="30"/>
      <c r="AI53" s="30"/>
      <c r="AJ53" s="75" t="e">
        <f t="shared" si="44"/>
        <v>#DIV/0!</v>
      </c>
      <c r="AK53" s="30"/>
      <c r="AL53" s="30"/>
      <c r="AM53" s="30"/>
      <c r="AN53" s="30"/>
      <c r="AO53" s="30"/>
      <c r="AP53" s="30"/>
      <c r="AQ53" s="75" t="e">
        <f t="shared" si="45"/>
        <v>#DIV/0!</v>
      </c>
      <c r="AR53" s="30"/>
      <c r="AS53" s="30"/>
      <c r="AT53" s="30"/>
      <c r="AU53" s="30"/>
      <c r="AV53" s="30"/>
      <c r="AW53" s="30"/>
      <c r="AX53" s="75" t="e">
        <f t="shared" si="46"/>
        <v>#DIV/0!</v>
      </c>
      <c r="AY53" s="30"/>
      <c r="AZ53" s="30"/>
      <c r="BA53" s="30"/>
      <c r="BB53" s="30"/>
      <c r="BC53" s="30"/>
      <c r="BD53" s="30"/>
      <c r="BE53" s="75" t="e">
        <f t="shared" si="47"/>
        <v>#DIV/0!</v>
      </c>
      <c r="BF53" s="30"/>
      <c r="BG53" s="30"/>
      <c r="BH53" s="30"/>
      <c r="BI53" s="30"/>
      <c r="BJ53" s="30"/>
      <c r="BK53" s="31"/>
      <c r="BL53" s="75" t="e">
        <f t="shared" si="48"/>
        <v>#DIV/0!</v>
      </c>
      <c r="BM53" s="30"/>
      <c r="BN53" s="30"/>
      <c r="BO53" s="30"/>
      <c r="BP53" s="30"/>
      <c r="BQ53" s="30"/>
      <c r="BR53" s="31"/>
      <c r="BS53" s="75" t="e">
        <f t="shared" si="49"/>
        <v>#DIV/0!</v>
      </c>
      <c r="BT53" s="30"/>
      <c r="BU53" s="30"/>
      <c r="BV53" s="30"/>
      <c r="BW53" s="30"/>
      <c r="BX53" s="30"/>
      <c r="BY53" s="31"/>
      <c r="BZ53" s="75" t="e">
        <f t="shared" si="50"/>
        <v>#DIV/0!</v>
      </c>
      <c r="CA53" s="30"/>
      <c r="CB53" s="30"/>
      <c r="CC53" s="30"/>
      <c r="CD53" s="30"/>
      <c r="CE53" s="30"/>
      <c r="CF53" s="31"/>
      <c r="CG53" s="75" t="e">
        <f t="shared" si="51"/>
        <v>#DIV/0!</v>
      </c>
      <c r="CH53" s="76" t="e">
        <f t="shared" si="52"/>
        <v>#DIV/0!</v>
      </c>
      <c r="CI53" s="60"/>
      <c r="CJ53" s="60"/>
      <c r="CK53" s="60"/>
      <c r="CL53" s="60"/>
      <c r="CM53" s="60"/>
      <c r="CN53" s="67"/>
      <c r="CO53" s="60"/>
      <c r="CP53" s="60"/>
      <c r="CQ53" s="60"/>
      <c r="CR53" s="60"/>
      <c r="CS53" s="60"/>
      <c r="CT53" s="60"/>
      <c r="CU53" s="67"/>
    </row>
    <row r="54" spans="1:99">
      <c r="A54" s="28" t="str">
        <f t="shared" si="39"/>
        <v>Alumno 7</v>
      </c>
      <c r="B54" s="30"/>
      <c r="C54" s="30"/>
      <c r="D54" s="30"/>
      <c r="E54" s="30"/>
      <c r="F54" s="30"/>
      <c r="G54" s="30"/>
      <c r="H54" s="75" t="e">
        <f t="shared" si="40"/>
        <v>#DIV/0!</v>
      </c>
      <c r="I54" s="30"/>
      <c r="J54" s="30"/>
      <c r="K54" s="30"/>
      <c r="L54" s="30"/>
      <c r="M54" s="30"/>
      <c r="N54" s="30"/>
      <c r="O54" s="75" t="e">
        <f t="shared" si="41"/>
        <v>#DIV/0!</v>
      </c>
      <c r="P54" s="30"/>
      <c r="Q54" s="30"/>
      <c r="R54" s="30"/>
      <c r="S54" s="30"/>
      <c r="T54" s="30"/>
      <c r="U54" s="30"/>
      <c r="V54" s="75" t="e">
        <f t="shared" si="42"/>
        <v>#DIV/0!</v>
      </c>
      <c r="W54" s="30"/>
      <c r="X54" s="30"/>
      <c r="Y54" s="30"/>
      <c r="Z54" s="30"/>
      <c r="AA54" s="30"/>
      <c r="AB54" s="30"/>
      <c r="AC54" s="75" t="e">
        <f t="shared" si="43"/>
        <v>#DIV/0!</v>
      </c>
      <c r="AD54" s="30"/>
      <c r="AE54" s="30"/>
      <c r="AF54" s="30"/>
      <c r="AG54" s="30"/>
      <c r="AH54" s="30"/>
      <c r="AI54" s="30"/>
      <c r="AJ54" s="75" t="e">
        <f t="shared" si="44"/>
        <v>#DIV/0!</v>
      </c>
      <c r="AK54" s="30"/>
      <c r="AL54" s="30"/>
      <c r="AM54" s="30"/>
      <c r="AN54" s="30"/>
      <c r="AO54" s="30"/>
      <c r="AP54" s="30"/>
      <c r="AQ54" s="75" t="e">
        <f t="shared" si="45"/>
        <v>#DIV/0!</v>
      </c>
      <c r="AR54" s="30"/>
      <c r="AS54" s="30"/>
      <c r="AT54" s="30"/>
      <c r="AU54" s="30"/>
      <c r="AV54" s="30"/>
      <c r="AW54" s="30"/>
      <c r="AX54" s="75" t="e">
        <f t="shared" si="46"/>
        <v>#DIV/0!</v>
      </c>
      <c r="AY54" s="30"/>
      <c r="AZ54" s="30"/>
      <c r="BA54" s="30"/>
      <c r="BB54" s="30"/>
      <c r="BC54" s="30"/>
      <c r="BD54" s="30"/>
      <c r="BE54" s="75" t="e">
        <f t="shared" si="47"/>
        <v>#DIV/0!</v>
      </c>
      <c r="BF54" s="30"/>
      <c r="BG54" s="30"/>
      <c r="BH54" s="30"/>
      <c r="BI54" s="30"/>
      <c r="BJ54" s="30"/>
      <c r="BK54" s="31"/>
      <c r="BL54" s="75" t="e">
        <f t="shared" si="48"/>
        <v>#DIV/0!</v>
      </c>
      <c r="BM54" s="30"/>
      <c r="BN54" s="30"/>
      <c r="BO54" s="30"/>
      <c r="BP54" s="30"/>
      <c r="BQ54" s="30"/>
      <c r="BR54" s="31"/>
      <c r="BS54" s="75" t="e">
        <f t="shared" si="49"/>
        <v>#DIV/0!</v>
      </c>
      <c r="BT54" s="30"/>
      <c r="BU54" s="30"/>
      <c r="BV54" s="30"/>
      <c r="BW54" s="30"/>
      <c r="BX54" s="30"/>
      <c r="BY54" s="31"/>
      <c r="BZ54" s="75" t="e">
        <f t="shared" si="50"/>
        <v>#DIV/0!</v>
      </c>
      <c r="CA54" s="30"/>
      <c r="CB54" s="30"/>
      <c r="CC54" s="30"/>
      <c r="CD54" s="30"/>
      <c r="CE54" s="30"/>
      <c r="CF54" s="31"/>
      <c r="CG54" s="75" t="e">
        <f t="shared" si="51"/>
        <v>#DIV/0!</v>
      </c>
      <c r="CH54" s="76" t="e">
        <f t="shared" si="52"/>
        <v>#DIV/0!</v>
      </c>
      <c r="CI54" s="60"/>
      <c r="CJ54" s="60"/>
      <c r="CK54" s="60"/>
      <c r="CL54" s="60"/>
      <c r="CM54" s="60"/>
      <c r="CN54" s="67"/>
      <c r="CO54" s="60"/>
      <c r="CP54" s="60"/>
      <c r="CQ54" s="60"/>
      <c r="CR54" s="60"/>
      <c r="CS54" s="60"/>
      <c r="CT54" s="60"/>
      <c r="CU54" s="67"/>
    </row>
    <row r="55" spans="1:99">
      <c r="A55" s="28" t="str">
        <f t="shared" si="39"/>
        <v>Alumno 8</v>
      </c>
      <c r="B55" s="30"/>
      <c r="C55" s="30"/>
      <c r="D55" s="30"/>
      <c r="E55" s="30"/>
      <c r="F55" s="30"/>
      <c r="G55" s="30"/>
      <c r="H55" s="75" t="e">
        <f t="shared" si="40"/>
        <v>#DIV/0!</v>
      </c>
      <c r="I55" s="30"/>
      <c r="J55" s="30"/>
      <c r="K55" s="30"/>
      <c r="L55" s="30"/>
      <c r="M55" s="30"/>
      <c r="N55" s="30"/>
      <c r="O55" s="75" t="e">
        <f t="shared" si="41"/>
        <v>#DIV/0!</v>
      </c>
      <c r="P55" s="30"/>
      <c r="Q55" s="30"/>
      <c r="R55" s="30"/>
      <c r="S55" s="30"/>
      <c r="T55" s="30"/>
      <c r="U55" s="30"/>
      <c r="V55" s="75" t="e">
        <f t="shared" si="42"/>
        <v>#DIV/0!</v>
      </c>
      <c r="W55" s="30"/>
      <c r="X55" s="30"/>
      <c r="Y55" s="30"/>
      <c r="Z55" s="30"/>
      <c r="AA55" s="30"/>
      <c r="AB55" s="30"/>
      <c r="AC55" s="75" t="e">
        <f t="shared" si="43"/>
        <v>#DIV/0!</v>
      </c>
      <c r="AD55" s="30"/>
      <c r="AE55" s="30"/>
      <c r="AF55" s="30"/>
      <c r="AG55" s="30"/>
      <c r="AH55" s="30"/>
      <c r="AI55" s="30"/>
      <c r="AJ55" s="75" t="e">
        <f t="shared" si="44"/>
        <v>#DIV/0!</v>
      </c>
      <c r="AK55" s="30"/>
      <c r="AL55" s="30"/>
      <c r="AM55" s="30"/>
      <c r="AN55" s="30"/>
      <c r="AO55" s="30"/>
      <c r="AP55" s="30"/>
      <c r="AQ55" s="75" t="e">
        <f t="shared" si="45"/>
        <v>#DIV/0!</v>
      </c>
      <c r="AR55" s="30"/>
      <c r="AS55" s="30"/>
      <c r="AT55" s="30"/>
      <c r="AU55" s="30"/>
      <c r="AV55" s="30"/>
      <c r="AW55" s="30"/>
      <c r="AX55" s="75" t="e">
        <f t="shared" si="46"/>
        <v>#DIV/0!</v>
      </c>
      <c r="AY55" s="30"/>
      <c r="AZ55" s="30"/>
      <c r="BA55" s="30"/>
      <c r="BB55" s="30"/>
      <c r="BC55" s="30"/>
      <c r="BD55" s="30"/>
      <c r="BE55" s="75" t="e">
        <f t="shared" si="47"/>
        <v>#DIV/0!</v>
      </c>
      <c r="BF55" s="30"/>
      <c r="BG55" s="30"/>
      <c r="BH55" s="30"/>
      <c r="BI55" s="30"/>
      <c r="BJ55" s="30"/>
      <c r="BK55" s="31"/>
      <c r="BL55" s="75" t="e">
        <f t="shared" si="48"/>
        <v>#DIV/0!</v>
      </c>
      <c r="BM55" s="30"/>
      <c r="BN55" s="30"/>
      <c r="BO55" s="30"/>
      <c r="BP55" s="30"/>
      <c r="BQ55" s="30"/>
      <c r="BR55" s="31"/>
      <c r="BS55" s="75" t="e">
        <f t="shared" si="49"/>
        <v>#DIV/0!</v>
      </c>
      <c r="BT55" s="30"/>
      <c r="BU55" s="30"/>
      <c r="BV55" s="30"/>
      <c r="BW55" s="30"/>
      <c r="BX55" s="30"/>
      <c r="BY55" s="31"/>
      <c r="BZ55" s="75" t="e">
        <f t="shared" si="50"/>
        <v>#DIV/0!</v>
      </c>
      <c r="CA55" s="30"/>
      <c r="CB55" s="30"/>
      <c r="CC55" s="30"/>
      <c r="CD55" s="30"/>
      <c r="CE55" s="30"/>
      <c r="CF55" s="31"/>
      <c r="CG55" s="75" t="e">
        <f t="shared" si="51"/>
        <v>#DIV/0!</v>
      </c>
      <c r="CH55" s="76" t="e">
        <f t="shared" si="52"/>
        <v>#DIV/0!</v>
      </c>
      <c r="CI55" s="60"/>
      <c r="CJ55" s="60"/>
      <c r="CK55" s="60"/>
      <c r="CL55" s="60"/>
      <c r="CM55" s="60"/>
      <c r="CN55" s="67"/>
      <c r="CO55" s="60"/>
      <c r="CP55" s="60"/>
      <c r="CQ55" s="60"/>
      <c r="CR55" s="60"/>
      <c r="CS55" s="60"/>
      <c r="CT55" s="60"/>
      <c r="CU55" s="67"/>
    </row>
    <row r="56" spans="1:99">
      <c r="A56" s="28" t="str">
        <f t="shared" si="39"/>
        <v>Alumno 9</v>
      </c>
      <c r="B56" s="30"/>
      <c r="C56" s="30"/>
      <c r="D56" s="30"/>
      <c r="E56" s="30"/>
      <c r="F56" s="30"/>
      <c r="G56" s="30"/>
      <c r="H56" s="75" t="e">
        <f t="shared" si="40"/>
        <v>#DIV/0!</v>
      </c>
      <c r="I56" s="30"/>
      <c r="J56" s="30"/>
      <c r="K56" s="30"/>
      <c r="L56" s="30"/>
      <c r="M56" s="30"/>
      <c r="N56" s="30"/>
      <c r="O56" s="75" t="e">
        <f t="shared" si="41"/>
        <v>#DIV/0!</v>
      </c>
      <c r="P56" s="30"/>
      <c r="Q56" s="30"/>
      <c r="R56" s="30"/>
      <c r="S56" s="30"/>
      <c r="T56" s="30"/>
      <c r="U56" s="30"/>
      <c r="V56" s="75" t="e">
        <f t="shared" si="42"/>
        <v>#DIV/0!</v>
      </c>
      <c r="W56" s="30"/>
      <c r="X56" s="30"/>
      <c r="Y56" s="30"/>
      <c r="Z56" s="30"/>
      <c r="AA56" s="30"/>
      <c r="AB56" s="30"/>
      <c r="AC56" s="75" t="e">
        <f t="shared" si="43"/>
        <v>#DIV/0!</v>
      </c>
      <c r="AD56" s="30"/>
      <c r="AE56" s="30"/>
      <c r="AF56" s="30"/>
      <c r="AG56" s="30"/>
      <c r="AH56" s="30"/>
      <c r="AI56" s="30"/>
      <c r="AJ56" s="75" t="e">
        <f t="shared" si="44"/>
        <v>#DIV/0!</v>
      </c>
      <c r="AK56" s="30"/>
      <c r="AL56" s="30"/>
      <c r="AM56" s="30"/>
      <c r="AN56" s="30"/>
      <c r="AO56" s="30"/>
      <c r="AP56" s="30"/>
      <c r="AQ56" s="75" t="e">
        <f t="shared" si="45"/>
        <v>#DIV/0!</v>
      </c>
      <c r="AR56" s="30"/>
      <c r="AS56" s="30"/>
      <c r="AT56" s="30"/>
      <c r="AU56" s="30"/>
      <c r="AV56" s="30"/>
      <c r="AW56" s="30"/>
      <c r="AX56" s="75" t="e">
        <f t="shared" si="46"/>
        <v>#DIV/0!</v>
      </c>
      <c r="AY56" s="30"/>
      <c r="AZ56" s="30"/>
      <c r="BA56" s="30"/>
      <c r="BB56" s="30"/>
      <c r="BC56" s="30"/>
      <c r="BD56" s="30"/>
      <c r="BE56" s="75" t="e">
        <f t="shared" si="47"/>
        <v>#DIV/0!</v>
      </c>
      <c r="BF56" s="30"/>
      <c r="BG56" s="30"/>
      <c r="BH56" s="30"/>
      <c r="BI56" s="30"/>
      <c r="BJ56" s="30"/>
      <c r="BK56" s="31"/>
      <c r="BL56" s="75" t="e">
        <f t="shared" si="48"/>
        <v>#DIV/0!</v>
      </c>
      <c r="BM56" s="30"/>
      <c r="BN56" s="30"/>
      <c r="BO56" s="30"/>
      <c r="BP56" s="30"/>
      <c r="BQ56" s="30"/>
      <c r="BR56" s="31"/>
      <c r="BS56" s="75" t="e">
        <f t="shared" si="49"/>
        <v>#DIV/0!</v>
      </c>
      <c r="BT56" s="30"/>
      <c r="BU56" s="30"/>
      <c r="BV56" s="30"/>
      <c r="BW56" s="30"/>
      <c r="BX56" s="30"/>
      <c r="BY56" s="31"/>
      <c r="BZ56" s="75" t="e">
        <f t="shared" si="50"/>
        <v>#DIV/0!</v>
      </c>
      <c r="CA56" s="30"/>
      <c r="CB56" s="30"/>
      <c r="CC56" s="30"/>
      <c r="CD56" s="30"/>
      <c r="CE56" s="30"/>
      <c r="CF56" s="31"/>
      <c r="CG56" s="75" t="e">
        <f t="shared" si="51"/>
        <v>#DIV/0!</v>
      </c>
      <c r="CH56" s="76" t="e">
        <f t="shared" si="52"/>
        <v>#DIV/0!</v>
      </c>
      <c r="CI56" s="60"/>
      <c r="CJ56" s="60"/>
      <c r="CK56" s="60"/>
      <c r="CL56" s="60"/>
      <c r="CM56" s="60"/>
      <c r="CN56" s="67"/>
      <c r="CO56" s="60"/>
      <c r="CP56" s="60"/>
      <c r="CQ56" s="60"/>
      <c r="CR56" s="60"/>
      <c r="CS56" s="60"/>
      <c r="CT56" s="60"/>
      <c r="CU56" s="67"/>
    </row>
    <row r="57" spans="1:99">
      <c r="A57" s="28" t="str">
        <f t="shared" si="39"/>
        <v>Alumno 10</v>
      </c>
      <c r="B57" s="30"/>
      <c r="C57" s="30"/>
      <c r="D57" s="30"/>
      <c r="E57" s="30"/>
      <c r="F57" s="30"/>
      <c r="G57" s="30"/>
      <c r="H57" s="75" t="e">
        <f t="shared" si="40"/>
        <v>#DIV/0!</v>
      </c>
      <c r="I57" s="30"/>
      <c r="J57" s="30"/>
      <c r="K57" s="30"/>
      <c r="L57" s="30"/>
      <c r="M57" s="30"/>
      <c r="N57" s="30"/>
      <c r="O57" s="75" t="e">
        <f t="shared" si="41"/>
        <v>#DIV/0!</v>
      </c>
      <c r="P57" s="30"/>
      <c r="Q57" s="30"/>
      <c r="R57" s="30"/>
      <c r="S57" s="30"/>
      <c r="T57" s="30"/>
      <c r="U57" s="30"/>
      <c r="V57" s="75" t="e">
        <f t="shared" si="42"/>
        <v>#DIV/0!</v>
      </c>
      <c r="W57" s="30"/>
      <c r="X57" s="30"/>
      <c r="Y57" s="30"/>
      <c r="Z57" s="30"/>
      <c r="AA57" s="30"/>
      <c r="AB57" s="30"/>
      <c r="AC57" s="75" t="e">
        <f t="shared" si="43"/>
        <v>#DIV/0!</v>
      </c>
      <c r="AD57" s="30"/>
      <c r="AE57" s="30"/>
      <c r="AF57" s="30"/>
      <c r="AG57" s="30"/>
      <c r="AH57" s="30"/>
      <c r="AI57" s="30"/>
      <c r="AJ57" s="75" t="e">
        <f t="shared" si="44"/>
        <v>#DIV/0!</v>
      </c>
      <c r="AK57" s="30"/>
      <c r="AL57" s="30"/>
      <c r="AM57" s="30"/>
      <c r="AN57" s="30"/>
      <c r="AO57" s="30"/>
      <c r="AP57" s="30"/>
      <c r="AQ57" s="75" t="e">
        <f t="shared" si="45"/>
        <v>#DIV/0!</v>
      </c>
      <c r="AR57" s="30"/>
      <c r="AS57" s="30"/>
      <c r="AT57" s="30"/>
      <c r="AU57" s="30"/>
      <c r="AV57" s="30"/>
      <c r="AW57" s="30"/>
      <c r="AX57" s="75" t="e">
        <f t="shared" si="46"/>
        <v>#DIV/0!</v>
      </c>
      <c r="AY57" s="30"/>
      <c r="AZ57" s="30"/>
      <c r="BA57" s="30"/>
      <c r="BB57" s="30"/>
      <c r="BC57" s="30"/>
      <c r="BD57" s="30"/>
      <c r="BE57" s="75" t="e">
        <f t="shared" si="47"/>
        <v>#DIV/0!</v>
      </c>
      <c r="BF57" s="30"/>
      <c r="BG57" s="30"/>
      <c r="BH57" s="30"/>
      <c r="BI57" s="30"/>
      <c r="BJ57" s="30"/>
      <c r="BK57" s="31"/>
      <c r="BL57" s="75" t="e">
        <f t="shared" si="48"/>
        <v>#DIV/0!</v>
      </c>
      <c r="BM57" s="30"/>
      <c r="BN57" s="30"/>
      <c r="BO57" s="30"/>
      <c r="BP57" s="30"/>
      <c r="BQ57" s="30"/>
      <c r="BR57" s="31"/>
      <c r="BS57" s="75" t="e">
        <f t="shared" si="49"/>
        <v>#DIV/0!</v>
      </c>
      <c r="BT57" s="30"/>
      <c r="BU57" s="30"/>
      <c r="BV57" s="30"/>
      <c r="BW57" s="30"/>
      <c r="BX57" s="30"/>
      <c r="BY57" s="31"/>
      <c r="BZ57" s="75" t="e">
        <f t="shared" si="50"/>
        <v>#DIV/0!</v>
      </c>
      <c r="CA57" s="30"/>
      <c r="CB57" s="30"/>
      <c r="CC57" s="30"/>
      <c r="CD57" s="30"/>
      <c r="CE57" s="30"/>
      <c r="CF57" s="31"/>
      <c r="CG57" s="75" t="e">
        <f t="shared" si="51"/>
        <v>#DIV/0!</v>
      </c>
      <c r="CH57" s="76" t="e">
        <f t="shared" si="52"/>
        <v>#DIV/0!</v>
      </c>
      <c r="CI57" s="60"/>
      <c r="CJ57" s="60"/>
      <c r="CK57" s="60"/>
      <c r="CL57" s="60"/>
      <c r="CM57" s="60"/>
      <c r="CN57" s="67"/>
      <c r="CO57" s="60"/>
      <c r="CP57" s="60"/>
      <c r="CQ57" s="60"/>
      <c r="CR57" s="60"/>
      <c r="CS57" s="60"/>
      <c r="CT57" s="60"/>
      <c r="CU57" s="67"/>
    </row>
    <row r="58" spans="1:99">
      <c r="A58" s="28" t="str">
        <f t="shared" si="39"/>
        <v>Alumno 11</v>
      </c>
      <c r="B58" s="30"/>
      <c r="C58" s="30"/>
      <c r="D58" s="30"/>
      <c r="E58" s="30"/>
      <c r="F58" s="30"/>
      <c r="G58" s="30"/>
      <c r="H58" s="75" t="e">
        <f t="shared" si="40"/>
        <v>#DIV/0!</v>
      </c>
      <c r="I58" s="30"/>
      <c r="J58" s="30"/>
      <c r="K58" s="30"/>
      <c r="L58" s="30"/>
      <c r="M58" s="30"/>
      <c r="N58" s="30"/>
      <c r="O58" s="75" t="e">
        <f t="shared" si="41"/>
        <v>#DIV/0!</v>
      </c>
      <c r="P58" s="30"/>
      <c r="Q58" s="30"/>
      <c r="R58" s="30"/>
      <c r="S58" s="30"/>
      <c r="T58" s="30"/>
      <c r="U58" s="30"/>
      <c r="V58" s="75" t="e">
        <f t="shared" si="42"/>
        <v>#DIV/0!</v>
      </c>
      <c r="W58" s="30"/>
      <c r="X58" s="30"/>
      <c r="Y58" s="30"/>
      <c r="Z58" s="30"/>
      <c r="AA58" s="30"/>
      <c r="AB58" s="30"/>
      <c r="AC58" s="75" t="e">
        <f t="shared" si="43"/>
        <v>#DIV/0!</v>
      </c>
      <c r="AD58" s="30"/>
      <c r="AE58" s="30"/>
      <c r="AF58" s="30"/>
      <c r="AG58" s="30"/>
      <c r="AH58" s="30"/>
      <c r="AI58" s="30"/>
      <c r="AJ58" s="75" t="e">
        <f t="shared" si="44"/>
        <v>#DIV/0!</v>
      </c>
      <c r="AK58" s="30"/>
      <c r="AL58" s="30"/>
      <c r="AM58" s="30"/>
      <c r="AN58" s="30"/>
      <c r="AO58" s="30"/>
      <c r="AP58" s="30"/>
      <c r="AQ58" s="75" t="e">
        <f t="shared" si="45"/>
        <v>#DIV/0!</v>
      </c>
      <c r="AR58" s="30"/>
      <c r="AS58" s="30"/>
      <c r="AT58" s="30"/>
      <c r="AU58" s="30"/>
      <c r="AV58" s="30"/>
      <c r="AW58" s="30"/>
      <c r="AX58" s="75" t="e">
        <f t="shared" si="46"/>
        <v>#DIV/0!</v>
      </c>
      <c r="AY58" s="30"/>
      <c r="AZ58" s="30"/>
      <c r="BA58" s="30"/>
      <c r="BB58" s="30"/>
      <c r="BC58" s="30"/>
      <c r="BD58" s="30"/>
      <c r="BE58" s="75" t="e">
        <f t="shared" si="47"/>
        <v>#DIV/0!</v>
      </c>
      <c r="BF58" s="30"/>
      <c r="BG58" s="30"/>
      <c r="BH58" s="30"/>
      <c r="BI58" s="30"/>
      <c r="BJ58" s="30"/>
      <c r="BK58" s="31"/>
      <c r="BL58" s="75" t="e">
        <f t="shared" si="48"/>
        <v>#DIV/0!</v>
      </c>
      <c r="BM58" s="30"/>
      <c r="BN58" s="30"/>
      <c r="BO58" s="30"/>
      <c r="BP58" s="30"/>
      <c r="BQ58" s="30"/>
      <c r="BR58" s="31"/>
      <c r="BS58" s="75" t="e">
        <f t="shared" si="49"/>
        <v>#DIV/0!</v>
      </c>
      <c r="BT58" s="30"/>
      <c r="BU58" s="30"/>
      <c r="BV58" s="30"/>
      <c r="BW58" s="30"/>
      <c r="BX58" s="30"/>
      <c r="BY58" s="31"/>
      <c r="BZ58" s="75" t="e">
        <f t="shared" si="50"/>
        <v>#DIV/0!</v>
      </c>
      <c r="CA58" s="30"/>
      <c r="CB58" s="30"/>
      <c r="CC58" s="30"/>
      <c r="CD58" s="30"/>
      <c r="CE58" s="30"/>
      <c r="CF58" s="31"/>
      <c r="CG58" s="75" t="e">
        <f t="shared" si="51"/>
        <v>#DIV/0!</v>
      </c>
      <c r="CH58" s="76" t="e">
        <f t="shared" si="52"/>
        <v>#DIV/0!</v>
      </c>
      <c r="CI58" s="60"/>
      <c r="CJ58" s="60"/>
      <c r="CK58" s="60"/>
      <c r="CL58" s="60"/>
      <c r="CM58" s="60"/>
      <c r="CN58" s="67"/>
      <c r="CO58" s="60"/>
      <c r="CP58" s="60"/>
      <c r="CQ58" s="60"/>
      <c r="CR58" s="60"/>
      <c r="CS58" s="60"/>
      <c r="CT58" s="60"/>
      <c r="CU58" s="67"/>
    </row>
    <row r="59" spans="1:99">
      <c r="A59" s="28" t="str">
        <f t="shared" si="39"/>
        <v>Alumno 12</v>
      </c>
      <c r="B59" s="30"/>
      <c r="C59" s="30"/>
      <c r="D59" s="30"/>
      <c r="E59" s="30"/>
      <c r="F59" s="30"/>
      <c r="G59" s="30"/>
      <c r="H59" s="75" t="e">
        <f t="shared" si="40"/>
        <v>#DIV/0!</v>
      </c>
      <c r="I59" s="30"/>
      <c r="J59" s="30"/>
      <c r="K59" s="30"/>
      <c r="L59" s="30"/>
      <c r="M59" s="30"/>
      <c r="N59" s="30"/>
      <c r="O59" s="75" t="e">
        <f t="shared" si="41"/>
        <v>#DIV/0!</v>
      </c>
      <c r="P59" s="30"/>
      <c r="Q59" s="30"/>
      <c r="R59" s="30"/>
      <c r="S59" s="30"/>
      <c r="T59" s="30"/>
      <c r="U59" s="30"/>
      <c r="V59" s="75" t="e">
        <f t="shared" si="42"/>
        <v>#DIV/0!</v>
      </c>
      <c r="W59" s="30"/>
      <c r="X59" s="30"/>
      <c r="Y59" s="30"/>
      <c r="Z59" s="30"/>
      <c r="AA59" s="30"/>
      <c r="AB59" s="30"/>
      <c r="AC59" s="75" t="e">
        <f t="shared" si="43"/>
        <v>#DIV/0!</v>
      </c>
      <c r="AD59" s="30"/>
      <c r="AE59" s="30"/>
      <c r="AF59" s="30"/>
      <c r="AG59" s="30"/>
      <c r="AH59" s="30"/>
      <c r="AI59" s="30"/>
      <c r="AJ59" s="75" t="e">
        <f t="shared" si="44"/>
        <v>#DIV/0!</v>
      </c>
      <c r="AK59" s="30"/>
      <c r="AL59" s="30"/>
      <c r="AM59" s="30"/>
      <c r="AN59" s="30"/>
      <c r="AO59" s="30"/>
      <c r="AP59" s="30"/>
      <c r="AQ59" s="75" t="e">
        <f t="shared" si="45"/>
        <v>#DIV/0!</v>
      </c>
      <c r="AR59" s="30"/>
      <c r="AS59" s="30"/>
      <c r="AT59" s="30"/>
      <c r="AU59" s="30"/>
      <c r="AV59" s="30"/>
      <c r="AW59" s="30"/>
      <c r="AX59" s="75" t="e">
        <f t="shared" si="46"/>
        <v>#DIV/0!</v>
      </c>
      <c r="AY59" s="30"/>
      <c r="AZ59" s="30"/>
      <c r="BA59" s="30"/>
      <c r="BB59" s="30"/>
      <c r="BC59" s="30"/>
      <c r="BD59" s="30"/>
      <c r="BE59" s="75" t="e">
        <f t="shared" si="47"/>
        <v>#DIV/0!</v>
      </c>
      <c r="BF59" s="30"/>
      <c r="BG59" s="30"/>
      <c r="BH59" s="30"/>
      <c r="BI59" s="30"/>
      <c r="BJ59" s="30"/>
      <c r="BK59" s="31"/>
      <c r="BL59" s="75" t="e">
        <f t="shared" si="48"/>
        <v>#DIV/0!</v>
      </c>
      <c r="BM59" s="30"/>
      <c r="BN59" s="30"/>
      <c r="BO59" s="30"/>
      <c r="BP59" s="30"/>
      <c r="BQ59" s="30"/>
      <c r="BR59" s="31"/>
      <c r="BS59" s="75" t="e">
        <f t="shared" si="49"/>
        <v>#DIV/0!</v>
      </c>
      <c r="BT59" s="30"/>
      <c r="BU59" s="30"/>
      <c r="BV59" s="30"/>
      <c r="BW59" s="30"/>
      <c r="BX59" s="30"/>
      <c r="BY59" s="31"/>
      <c r="BZ59" s="75" t="e">
        <f t="shared" si="50"/>
        <v>#DIV/0!</v>
      </c>
      <c r="CA59" s="30"/>
      <c r="CB59" s="30"/>
      <c r="CC59" s="30"/>
      <c r="CD59" s="30"/>
      <c r="CE59" s="30"/>
      <c r="CF59" s="31"/>
      <c r="CG59" s="75" t="e">
        <f t="shared" si="51"/>
        <v>#DIV/0!</v>
      </c>
      <c r="CH59" s="76" t="e">
        <f t="shared" si="52"/>
        <v>#DIV/0!</v>
      </c>
      <c r="CI59" s="60"/>
      <c r="CJ59" s="60"/>
      <c r="CK59" s="60"/>
      <c r="CL59" s="60"/>
      <c r="CM59" s="60"/>
      <c r="CN59" s="67"/>
      <c r="CO59" s="60"/>
      <c r="CP59" s="60"/>
      <c r="CQ59" s="60"/>
      <c r="CR59" s="60"/>
      <c r="CS59" s="60"/>
      <c r="CT59" s="60"/>
      <c r="CU59" s="67"/>
    </row>
    <row r="60" spans="1:99">
      <c r="A60" s="28" t="str">
        <f t="shared" si="39"/>
        <v>Alumno 13</v>
      </c>
      <c r="B60" s="30"/>
      <c r="C60" s="30"/>
      <c r="D60" s="30"/>
      <c r="E60" s="30"/>
      <c r="F60" s="30"/>
      <c r="G60" s="30"/>
      <c r="H60" s="75" t="e">
        <f t="shared" si="40"/>
        <v>#DIV/0!</v>
      </c>
      <c r="I60" s="30"/>
      <c r="J60" s="30"/>
      <c r="K60" s="30"/>
      <c r="L60" s="30"/>
      <c r="M60" s="30"/>
      <c r="N60" s="30"/>
      <c r="O60" s="75" t="e">
        <f t="shared" si="41"/>
        <v>#DIV/0!</v>
      </c>
      <c r="P60" s="30"/>
      <c r="Q60" s="30"/>
      <c r="R60" s="30"/>
      <c r="S60" s="30"/>
      <c r="T60" s="30"/>
      <c r="U60" s="30"/>
      <c r="V60" s="75" t="e">
        <f t="shared" si="42"/>
        <v>#DIV/0!</v>
      </c>
      <c r="W60" s="30"/>
      <c r="X60" s="30"/>
      <c r="Y60" s="30"/>
      <c r="Z60" s="30"/>
      <c r="AA60" s="30"/>
      <c r="AB60" s="30"/>
      <c r="AC60" s="75" t="e">
        <f t="shared" si="43"/>
        <v>#DIV/0!</v>
      </c>
      <c r="AD60" s="30"/>
      <c r="AE60" s="30"/>
      <c r="AF60" s="30"/>
      <c r="AG60" s="30"/>
      <c r="AH60" s="30"/>
      <c r="AI60" s="30"/>
      <c r="AJ60" s="75" t="e">
        <f t="shared" si="44"/>
        <v>#DIV/0!</v>
      </c>
      <c r="AK60" s="30"/>
      <c r="AL60" s="30"/>
      <c r="AM60" s="30"/>
      <c r="AN60" s="30"/>
      <c r="AO60" s="30"/>
      <c r="AP60" s="30"/>
      <c r="AQ60" s="75" t="e">
        <f t="shared" si="45"/>
        <v>#DIV/0!</v>
      </c>
      <c r="AR60" s="30"/>
      <c r="AS60" s="30"/>
      <c r="AT60" s="30"/>
      <c r="AU60" s="30"/>
      <c r="AV60" s="30"/>
      <c r="AW60" s="30"/>
      <c r="AX60" s="75" t="e">
        <f t="shared" si="46"/>
        <v>#DIV/0!</v>
      </c>
      <c r="AY60" s="30"/>
      <c r="AZ60" s="30"/>
      <c r="BA60" s="30"/>
      <c r="BB60" s="30"/>
      <c r="BC60" s="30"/>
      <c r="BD60" s="30"/>
      <c r="BE60" s="75" t="e">
        <f t="shared" si="47"/>
        <v>#DIV/0!</v>
      </c>
      <c r="BF60" s="30"/>
      <c r="BG60" s="30"/>
      <c r="BH60" s="30"/>
      <c r="BI60" s="30"/>
      <c r="BJ60" s="30"/>
      <c r="BK60" s="31"/>
      <c r="BL60" s="75" t="e">
        <f t="shared" si="48"/>
        <v>#DIV/0!</v>
      </c>
      <c r="BM60" s="30"/>
      <c r="BN60" s="30"/>
      <c r="BO60" s="30"/>
      <c r="BP60" s="30"/>
      <c r="BQ60" s="30"/>
      <c r="BR60" s="31"/>
      <c r="BS60" s="75" t="e">
        <f t="shared" si="49"/>
        <v>#DIV/0!</v>
      </c>
      <c r="BT60" s="30"/>
      <c r="BU60" s="30"/>
      <c r="BV60" s="30"/>
      <c r="BW60" s="30"/>
      <c r="BX60" s="30"/>
      <c r="BY60" s="31"/>
      <c r="BZ60" s="75" t="e">
        <f t="shared" si="50"/>
        <v>#DIV/0!</v>
      </c>
      <c r="CA60" s="30"/>
      <c r="CB60" s="30"/>
      <c r="CC60" s="30"/>
      <c r="CD60" s="30"/>
      <c r="CE60" s="30"/>
      <c r="CF60" s="31"/>
      <c r="CG60" s="75" t="e">
        <f t="shared" si="51"/>
        <v>#DIV/0!</v>
      </c>
      <c r="CH60" s="76" t="e">
        <f t="shared" si="52"/>
        <v>#DIV/0!</v>
      </c>
      <c r="CI60" s="60"/>
      <c r="CJ60" s="60"/>
      <c r="CK60" s="60"/>
      <c r="CL60" s="60"/>
      <c r="CM60" s="60"/>
      <c r="CN60" s="67"/>
      <c r="CO60" s="60"/>
      <c r="CP60" s="60"/>
      <c r="CQ60" s="60"/>
      <c r="CR60" s="60"/>
      <c r="CS60" s="60"/>
      <c r="CT60" s="60"/>
      <c r="CU60" s="67"/>
    </row>
    <row r="61" spans="1:99">
      <c r="A61" s="28" t="str">
        <f t="shared" si="39"/>
        <v>Alumno 14</v>
      </c>
      <c r="B61" s="30"/>
      <c r="C61" s="30"/>
      <c r="D61" s="30"/>
      <c r="E61" s="30"/>
      <c r="F61" s="30"/>
      <c r="G61" s="30"/>
      <c r="H61" s="75" t="e">
        <f t="shared" si="40"/>
        <v>#DIV/0!</v>
      </c>
      <c r="I61" s="30"/>
      <c r="J61" s="30"/>
      <c r="K61" s="30"/>
      <c r="L61" s="30"/>
      <c r="M61" s="30"/>
      <c r="N61" s="30"/>
      <c r="O61" s="75" t="e">
        <f t="shared" si="41"/>
        <v>#DIV/0!</v>
      </c>
      <c r="P61" s="30"/>
      <c r="Q61" s="30"/>
      <c r="R61" s="30"/>
      <c r="S61" s="30"/>
      <c r="T61" s="30"/>
      <c r="U61" s="30"/>
      <c r="V61" s="75" t="e">
        <f t="shared" si="42"/>
        <v>#DIV/0!</v>
      </c>
      <c r="W61" s="30"/>
      <c r="X61" s="30"/>
      <c r="Y61" s="30"/>
      <c r="Z61" s="30"/>
      <c r="AA61" s="30"/>
      <c r="AB61" s="30"/>
      <c r="AC61" s="75" t="e">
        <f t="shared" si="43"/>
        <v>#DIV/0!</v>
      </c>
      <c r="AD61" s="30"/>
      <c r="AE61" s="30"/>
      <c r="AF61" s="30"/>
      <c r="AG61" s="30"/>
      <c r="AH61" s="30"/>
      <c r="AI61" s="30"/>
      <c r="AJ61" s="75" t="e">
        <f t="shared" si="44"/>
        <v>#DIV/0!</v>
      </c>
      <c r="AK61" s="30"/>
      <c r="AL61" s="30"/>
      <c r="AM61" s="30"/>
      <c r="AN61" s="30"/>
      <c r="AO61" s="30"/>
      <c r="AP61" s="30"/>
      <c r="AQ61" s="75" t="e">
        <f t="shared" si="45"/>
        <v>#DIV/0!</v>
      </c>
      <c r="AR61" s="30"/>
      <c r="AS61" s="30"/>
      <c r="AT61" s="30"/>
      <c r="AU61" s="30"/>
      <c r="AV61" s="30"/>
      <c r="AW61" s="30"/>
      <c r="AX61" s="75" t="e">
        <f t="shared" si="46"/>
        <v>#DIV/0!</v>
      </c>
      <c r="AY61" s="30"/>
      <c r="AZ61" s="30"/>
      <c r="BA61" s="30"/>
      <c r="BB61" s="30"/>
      <c r="BC61" s="30"/>
      <c r="BD61" s="30"/>
      <c r="BE61" s="75" t="e">
        <f t="shared" si="47"/>
        <v>#DIV/0!</v>
      </c>
      <c r="BF61" s="30"/>
      <c r="BG61" s="30"/>
      <c r="BH61" s="30"/>
      <c r="BI61" s="30"/>
      <c r="BJ61" s="30"/>
      <c r="BK61" s="31"/>
      <c r="BL61" s="75" t="e">
        <f t="shared" si="48"/>
        <v>#DIV/0!</v>
      </c>
      <c r="BM61" s="30"/>
      <c r="BN61" s="30"/>
      <c r="BO61" s="30"/>
      <c r="BP61" s="30"/>
      <c r="BQ61" s="30"/>
      <c r="BR61" s="31"/>
      <c r="BS61" s="75" t="e">
        <f t="shared" si="49"/>
        <v>#DIV/0!</v>
      </c>
      <c r="BT61" s="30"/>
      <c r="BU61" s="30"/>
      <c r="BV61" s="30"/>
      <c r="BW61" s="30"/>
      <c r="BX61" s="30"/>
      <c r="BY61" s="31"/>
      <c r="BZ61" s="75" t="e">
        <f t="shared" si="50"/>
        <v>#DIV/0!</v>
      </c>
      <c r="CA61" s="30"/>
      <c r="CB61" s="30"/>
      <c r="CC61" s="30"/>
      <c r="CD61" s="30"/>
      <c r="CE61" s="30"/>
      <c r="CF61" s="31"/>
      <c r="CG61" s="75" t="e">
        <f t="shared" si="51"/>
        <v>#DIV/0!</v>
      </c>
      <c r="CH61" s="76" t="e">
        <f t="shared" si="52"/>
        <v>#DIV/0!</v>
      </c>
      <c r="CI61" s="60"/>
      <c r="CJ61" s="60"/>
      <c r="CK61" s="60"/>
      <c r="CL61" s="60"/>
      <c r="CM61" s="60"/>
      <c r="CN61" s="67"/>
      <c r="CO61" s="60"/>
      <c r="CP61" s="60"/>
      <c r="CQ61" s="60"/>
      <c r="CR61" s="60"/>
      <c r="CS61" s="60"/>
      <c r="CT61" s="60"/>
      <c r="CU61" s="67"/>
    </row>
    <row r="62" spans="1:99">
      <c r="A62" s="28" t="str">
        <f t="shared" si="39"/>
        <v>Alumno 15</v>
      </c>
      <c r="B62" s="30"/>
      <c r="C62" s="30"/>
      <c r="D62" s="30"/>
      <c r="E62" s="30"/>
      <c r="F62" s="30"/>
      <c r="G62" s="30"/>
      <c r="H62" s="75" t="e">
        <f t="shared" si="40"/>
        <v>#DIV/0!</v>
      </c>
      <c r="I62" s="30"/>
      <c r="J62" s="30"/>
      <c r="K62" s="30"/>
      <c r="L62" s="30"/>
      <c r="M62" s="30"/>
      <c r="N62" s="30"/>
      <c r="O62" s="75" t="e">
        <f t="shared" si="41"/>
        <v>#DIV/0!</v>
      </c>
      <c r="P62" s="30"/>
      <c r="Q62" s="30"/>
      <c r="R62" s="30"/>
      <c r="S62" s="30"/>
      <c r="T62" s="30"/>
      <c r="U62" s="30"/>
      <c r="V62" s="75" t="e">
        <f t="shared" si="42"/>
        <v>#DIV/0!</v>
      </c>
      <c r="W62" s="30"/>
      <c r="X62" s="30"/>
      <c r="Y62" s="30"/>
      <c r="Z62" s="30"/>
      <c r="AA62" s="30"/>
      <c r="AB62" s="30"/>
      <c r="AC62" s="75" t="e">
        <f t="shared" si="43"/>
        <v>#DIV/0!</v>
      </c>
      <c r="AD62" s="30"/>
      <c r="AE62" s="30"/>
      <c r="AF62" s="30"/>
      <c r="AG62" s="30"/>
      <c r="AH62" s="30"/>
      <c r="AI62" s="30"/>
      <c r="AJ62" s="75" t="e">
        <f t="shared" si="44"/>
        <v>#DIV/0!</v>
      </c>
      <c r="AK62" s="30"/>
      <c r="AL62" s="30"/>
      <c r="AM62" s="30"/>
      <c r="AN62" s="30"/>
      <c r="AO62" s="30"/>
      <c r="AP62" s="30"/>
      <c r="AQ62" s="75" t="e">
        <f t="shared" si="45"/>
        <v>#DIV/0!</v>
      </c>
      <c r="AR62" s="30"/>
      <c r="AS62" s="30"/>
      <c r="AT62" s="30"/>
      <c r="AU62" s="30"/>
      <c r="AV62" s="30"/>
      <c r="AW62" s="30"/>
      <c r="AX62" s="75" t="e">
        <f t="shared" si="46"/>
        <v>#DIV/0!</v>
      </c>
      <c r="AY62" s="30"/>
      <c r="AZ62" s="30"/>
      <c r="BA62" s="30"/>
      <c r="BB62" s="30"/>
      <c r="BC62" s="30"/>
      <c r="BD62" s="30"/>
      <c r="BE62" s="75" t="e">
        <f t="shared" si="47"/>
        <v>#DIV/0!</v>
      </c>
      <c r="BF62" s="30"/>
      <c r="BG62" s="30"/>
      <c r="BH62" s="30"/>
      <c r="BI62" s="30"/>
      <c r="BJ62" s="30"/>
      <c r="BK62" s="31"/>
      <c r="BL62" s="75" t="e">
        <f t="shared" si="48"/>
        <v>#DIV/0!</v>
      </c>
      <c r="BM62" s="30"/>
      <c r="BN62" s="30"/>
      <c r="BO62" s="30"/>
      <c r="BP62" s="30"/>
      <c r="BQ62" s="30"/>
      <c r="BR62" s="31"/>
      <c r="BS62" s="75" t="e">
        <f t="shared" si="49"/>
        <v>#DIV/0!</v>
      </c>
      <c r="BT62" s="30"/>
      <c r="BU62" s="30"/>
      <c r="BV62" s="30"/>
      <c r="BW62" s="30"/>
      <c r="BX62" s="30"/>
      <c r="BY62" s="31"/>
      <c r="BZ62" s="75" t="e">
        <f t="shared" si="50"/>
        <v>#DIV/0!</v>
      </c>
      <c r="CA62" s="30"/>
      <c r="CB62" s="30"/>
      <c r="CC62" s="30"/>
      <c r="CD62" s="30"/>
      <c r="CE62" s="30"/>
      <c r="CF62" s="31"/>
      <c r="CG62" s="75" t="e">
        <f t="shared" si="51"/>
        <v>#DIV/0!</v>
      </c>
      <c r="CH62" s="76" t="e">
        <f t="shared" si="52"/>
        <v>#DIV/0!</v>
      </c>
      <c r="CI62" s="60"/>
      <c r="CJ62" s="60"/>
      <c r="CK62" s="60"/>
      <c r="CL62" s="60"/>
      <c r="CM62" s="60"/>
      <c r="CN62" s="67"/>
      <c r="CO62" s="60"/>
      <c r="CP62" s="60"/>
      <c r="CQ62" s="60"/>
      <c r="CR62" s="60"/>
      <c r="CS62" s="60"/>
      <c r="CT62" s="60"/>
      <c r="CU62" s="67"/>
    </row>
    <row r="63" spans="1:99">
      <c r="A63" s="28" t="str">
        <f t="shared" si="39"/>
        <v>Alumno 16</v>
      </c>
      <c r="B63" s="30"/>
      <c r="C63" s="30"/>
      <c r="D63" s="30"/>
      <c r="E63" s="30"/>
      <c r="F63" s="30"/>
      <c r="G63" s="30"/>
      <c r="H63" s="75" t="e">
        <f t="shared" si="40"/>
        <v>#DIV/0!</v>
      </c>
      <c r="I63" s="30"/>
      <c r="J63" s="30"/>
      <c r="K63" s="30"/>
      <c r="L63" s="30"/>
      <c r="M63" s="30"/>
      <c r="N63" s="30"/>
      <c r="O63" s="75" t="e">
        <f t="shared" si="41"/>
        <v>#DIV/0!</v>
      </c>
      <c r="P63" s="30"/>
      <c r="Q63" s="30"/>
      <c r="R63" s="30"/>
      <c r="S63" s="30"/>
      <c r="T63" s="30"/>
      <c r="U63" s="30"/>
      <c r="V63" s="75" t="e">
        <f t="shared" si="42"/>
        <v>#DIV/0!</v>
      </c>
      <c r="W63" s="30"/>
      <c r="X63" s="30"/>
      <c r="Y63" s="30"/>
      <c r="Z63" s="30"/>
      <c r="AA63" s="30"/>
      <c r="AB63" s="30"/>
      <c r="AC63" s="75" t="e">
        <f t="shared" si="43"/>
        <v>#DIV/0!</v>
      </c>
      <c r="AD63" s="30"/>
      <c r="AE63" s="30"/>
      <c r="AF63" s="30"/>
      <c r="AG63" s="30"/>
      <c r="AH63" s="30"/>
      <c r="AI63" s="30"/>
      <c r="AJ63" s="75" t="e">
        <f t="shared" si="44"/>
        <v>#DIV/0!</v>
      </c>
      <c r="AK63" s="30"/>
      <c r="AL63" s="30"/>
      <c r="AM63" s="30"/>
      <c r="AN63" s="30"/>
      <c r="AO63" s="30"/>
      <c r="AP63" s="30"/>
      <c r="AQ63" s="75" t="e">
        <f t="shared" si="45"/>
        <v>#DIV/0!</v>
      </c>
      <c r="AR63" s="30"/>
      <c r="AS63" s="30"/>
      <c r="AT63" s="30"/>
      <c r="AU63" s="30"/>
      <c r="AV63" s="30"/>
      <c r="AW63" s="30"/>
      <c r="AX63" s="75" t="e">
        <f t="shared" si="46"/>
        <v>#DIV/0!</v>
      </c>
      <c r="AY63" s="30"/>
      <c r="AZ63" s="30"/>
      <c r="BA63" s="30"/>
      <c r="BB63" s="30"/>
      <c r="BC63" s="30"/>
      <c r="BD63" s="30"/>
      <c r="BE63" s="75" t="e">
        <f t="shared" si="47"/>
        <v>#DIV/0!</v>
      </c>
      <c r="BF63" s="30"/>
      <c r="BG63" s="30"/>
      <c r="BH63" s="30"/>
      <c r="BI63" s="30"/>
      <c r="BJ63" s="30"/>
      <c r="BK63" s="31"/>
      <c r="BL63" s="75" t="e">
        <f t="shared" si="48"/>
        <v>#DIV/0!</v>
      </c>
      <c r="BM63" s="30"/>
      <c r="BN63" s="30"/>
      <c r="BO63" s="30"/>
      <c r="BP63" s="30"/>
      <c r="BQ63" s="30"/>
      <c r="BR63" s="31"/>
      <c r="BS63" s="75" t="e">
        <f t="shared" si="49"/>
        <v>#DIV/0!</v>
      </c>
      <c r="BT63" s="30"/>
      <c r="BU63" s="30"/>
      <c r="BV63" s="30"/>
      <c r="BW63" s="30"/>
      <c r="BX63" s="30"/>
      <c r="BY63" s="31"/>
      <c r="BZ63" s="75" t="e">
        <f t="shared" si="50"/>
        <v>#DIV/0!</v>
      </c>
      <c r="CA63" s="30"/>
      <c r="CB63" s="30"/>
      <c r="CC63" s="30"/>
      <c r="CD63" s="30"/>
      <c r="CE63" s="30"/>
      <c r="CF63" s="31"/>
      <c r="CG63" s="75" t="e">
        <f t="shared" si="51"/>
        <v>#DIV/0!</v>
      </c>
      <c r="CH63" s="76" t="e">
        <f t="shared" si="52"/>
        <v>#DIV/0!</v>
      </c>
      <c r="CI63" s="60"/>
      <c r="CJ63" s="60"/>
      <c r="CK63" s="60"/>
      <c r="CL63" s="60"/>
      <c r="CM63" s="60"/>
      <c r="CN63" s="67"/>
      <c r="CO63" s="60"/>
      <c r="CP63" s="60"/>
      <c r="CQ63" s="60"/>
      <c r="CR63" s="60"/>
      <c r="CS63" s="60"/>
      <c r="CT63" s="60"/>
      <c r="CU63" s="67"/>
    </row>
    <row r="64" spans="1:99">
      <c r="A64" s="28" t="str">
        <f t="shared" si="39"/>
        <v>Alumno 17</v>
      </c>
      <c r="B64" s="30"/>
      <c r="C64" s="30"/>
      <c r="D64" s="30"/>
      <c r="E64" s="30"/>
      <c r="F64" s="30"/>
      <c r="G64" s="30"/>
      <c r="H64" s="75" t="e">
        <f t="shared" si="40"/>
        <v>#DIV/0!</v>
      </c>
      <c r="I64" s="30"/>
      <c r="J64" s="30"/>
      <c r="K64" s="30"/>
      <c r="L64" s="30"/>
      <c r="M64" s="30"/>
      <c r="N64" s="30"/>
      <c r="O64" s="75" t="e">
        <f t="shared" si="41"/>
        <v>#DIV/0!</v>
      </c>
      <c r="P64" s="30"/>
      <c r="Q64" s="30"/>
      <c r="R64" s="30"/>
      <c r="S64" s="30"/>
      <c r="T64" s="30"/>
      <c r="U64" s="30"/>
      <c r="V64" s="75" t="e">
        <f t="shared" si="42"/>
        <v>#DIV/0!</v>
      </c>
      <c r="W64" s="30"/>
      <c r="X64" s="30"/>
      <c r="Y64" s="30"/>
      <c r="Z64" s="30"/>
      <c r="AA64" s="30"/>
      <c r="AB64" s="30"/>
      <c r="AC64" s="75" t="e">
        <f t="shared" si="43"/>
        <v>#DIV/0!</v>
      </c>
      <c r="AD64" s="30"/>
      <c r="AE64" s="30"/>
      <c r="AF64" s="30"/>
      <c r="AG64" s="30"/>
      <c r="AH64" s="30"/>
      <c r="AI64" s="30"/>
      <c r="AJ64" s="75" t="e">
        <f t="shared" si="44"/>
        <v>#DIV/0!</v>
      </c>
      <c r="AK64" s="30"/>
      <c r="AL64" s="30"/>
      <c r="AM64" s="30"/>
      <c r="AN64" s="30"/>
      <c r="AO64" s="30"/>
      <c r="AP64" s="30"/>
      <c r="AQ64" s="75" t="e">
        <f t="shared" si="45"/>
        <v>#DIV/0!</v>
      </c>
      <c r="AR64" s="30"/>
      <c r="AS64" s="30"/>
      <c r="AT64" s="30"/>
      <c r="AU64" s="30"/>
      <c r="AV64" s="30"/>
      <c r="AW64" s="30"/>
      <c r="AX64" s="75" t="e">
        <f t="shared" si="46"/>
        <v>#DIV/0!</v>
      </c>
      <c r="AY64" s="30"/>
      <c r="AZ64" s="30"/>
      <c r="BA64" s="30"/>
      <c r="BB64" s="30"/>
      <c r="BC64" s="30"/>
      <c r="BD64" s="30"/>
      <c r="BE64" s="75" t="e">
        <f t="shared" si="47"/>
        <v>#DIV/0!</v>
      </c>
      <c r="BF64" s="30"/>
      <c r="BG64" s="30"/>
      <c r="BH64" s="30"/>
      <c r="BI64" s="30"/>
      <c r="BJ64" s="30"/>
      <c r="BK64" s="31"/>
      <c r="BL64" s="75" t="e">
        <f t="shared" si="48"/>
        <v>#DIV/0!</v>
      </c>
      <c r="BM64" s="30"/>
      <c r="BN64" s="30"/>
      <c r="BO64" s="30"/>
      <c r="BP64" s="30"/>
      <c r="BQ64" s="30"/>
      <c r="BR64" s="31"/>
      <c r="BS64" s="75" t="e">
        <f t="shared" si="49"/>
        <v>#DIV/0!</v>
      </c>
      <c r="BT64" s="30"/>
      <c r="BU64" s="30"/>
      <c r="BV64" s="30"/>
      <c r="BW64" s="30"/>
      <c r="BX64" s="30"/>
      <c r="BY64" s="31"/>
      <c r="BZ64" s="75" t="e">
        <f t="shared" si="50"/>
        <v>#DIV/0!</v>
      </c>
      <c r="CA64" s="30"/>
      <c r="CB64" s="30"/>
      <c r="CC64" s="30"/>
      <c r="CD64" s="30"/>
      <c r="CE64" s="30"/>
      <c r="CF64" s="31"/>
      <c r="CG64" s="75" t="e">
        <f t="shared" si="51"/>
        <v>#DIV/0!</v>
      </c>
      <c r="CH64" s="76" t="e">
        <f t="shared" si="52"/>
        <v>#DIV/0!</v>
      </c>
      <c r="CI64" s="60"/>
      <c r="CJ64" s="60"/>
      <c r="CK64" s="60"/>
      <c r="CL64" s="60"/>
      <c r="CM64" s="60"/>
      <c r="CN64" s="67"/>
      <c r="CO64" s="60"/>
      <c r="CP64" s="60"/>
      <c r="CQ64" s="60"/>
      <c r="CR64" s="60"/>
      <c r="CS64" s="60"/>
      <c r="CT64" s="60"/>
      <c r="CU64" s="67"/>
    </row>
    <row r="65" spans="1:99">
      <c r="A65" s="28" t="str">
        <f t="shared" si="39"/>
        <v>Alumno 18</v>
      </c>
      <c r="B65" s="30"/>
      <c r="C65" s="30"/>
      <c r="D65" s="30"/>
      <c r="E65" s="30"/>
      <c r="F65" s="30"/>
      <c r="G65" s="30"/>
      <c r="H65" s="75" t="e">
        <f t="shared" si="40"/>
        <v>#DIV/0!</v>
      </c>
      <c r="I65" s="30"/>
      <c r="J65" s="30"/>
      <c r="K65" s="30"/>
      <c r="L65" s="30"/>
      <c r="M65" s="30"/>
      <c r="N65" s="30"/>
      <c r="O65" s="75" t="e">
        <f t="shared" si="41"/>
        <v>#DIV/0!</v>
      </c>
      <c r="P65" s="30"/>
      <c r="Q65" s="30"/>
      <c r="R65" s="30"/>
      <c r="S65" s="30"/>
      <c r="T65" s="30"/>
      <c r="U65" s="30"/>
      <c r="V65" s="75" t="e">
        <f t="shared" si="42"/>
        <v>#DIV/0!</v>
      </c>
      <c r="W65" s="30"/>
      <c r="X65" s="30"/>
      <c r="Y65" s="30"/>
      <c r="Z65" s="30"/>
      <c r="AA65" s="30"/>
      <c r="AB65" s="30"/>
      <c r="AC65" s="75" t="e">
        <f t="shared" si="43"/>
        <v>#DIV/0!</v>
      </c>
      <c r="AD65" s="30"/>
      <c r="AE65" s="30"/>
      <c r="AF65" s="30"/>
      <c r="AG65" s="30"/>
      <c r="AH65" s="30"/>
      <c r="AI65" s="30"/>
      <c r="AJ65" s="75" t="e">
        <f t="shared" si="44"/>
        <v>#DIV/0!</v>
      </c>
      <c r="AK65" s="30"/>
      <c r="AL65" s="30"/>
      <c r="AM65" s="30"/>
      <c r="AN65" s="30"/>
      <c r="AO65" s="30"/>
      <c r="AP65" s="30"/>
      <c r="AQ65" s="75" t="e">
        <f t="shared" si="45"/>
        <v>#DIV/0!</v>
      </c>
      <c r="AR65" s="30"/>
      <c r="AS65" s="30"/>
      <c r="AT65" s="30"/>
      <c r="AU65" s="30"/>
      <c r="AV65" s="30"/>
      <c r="AW65" s="30"/>
      <c r="AX65" s="75" t="e">
        <f t="shared" si="46"/>
        <v>#DIV/0!</v>
      </c>
      <c r="AY65" s="30"/>
      <c r="AZ65" s="30"/>
      <c r="BA65" s="30"/>
      <c r="BB65" s="30"/>
      <c r="BC65" s="30"/>
      <c r="BD65" s="30"/>
      <c r="BE65" s="75" t="e">
        <f t="shared" si="47"/>
        <v>#DIV/0!</v>
      </c>
      <c r="BF65" s="30"/>
      <c r="BG65" s="30"/>
      <c r="BH65" s="30"/>
      <c r="BI65" s="30"/>
      <c r="BJ65" s="30"/>
      <c r="BK65" s="31"/>
      <c r="BL65" s="75" t="e">
        <f t="shared" si="48"/>
        <v>#DIV/0!</v>
      </c>
      <c r="BM65" s="30"/>
      <c r="BN65" s="30"/>
      <c r="BO65" s="30"/>
      <c r="BP65" s="30"/>
      <c r="BQ65" s="30"/>
      <c r="BR65" s="31"/>
      <c r="BS65" s="75" t="e">
        <f t="shared" si="49"/>
        <v>#DIV/0!</v>
      </c>
      <c r="BT65" s="30"/>
      <c r="BU65" s="30"/>
      <c r="BV65" s="30"/>
      <c r="BW65" s="30"/>
      <c r="BX65" s="30"/>
      <c r="BY65" s="31"/>
      <c r="BZ65" s="75" t="e">
        <f t="shared" si="50"/>
        <v>#DIV/0!</v>
      </c>
      <c r="CA65" s="30"/>
      <c r="CB65" s="30"/>
      <c r="CC65" s="30"/>
      <c r="CD65" s="30"/>
      <c r="CE65" s="30"/>
      <c r="CF65" s="31"/>
      <c r="CG65" s="75" t="e">
        <f t="shared" si="51"/>
        <v>#DIV/0!</v>
      </c>
      <c r="CH65" s="76" t="e">
        <f t="shared" si="52"/>
        <v>#DIV/0!</v>
      </c>
      <c r="CI65" s="60"/>
      <c r="CJ65" s="60"/>
      <c r="CK65" s="60"/>
      <c r="CL65" s="60"/>
      <c r="CM65" s="60"/>
      <c r="CN65" s="67"/>
      <c r="CO65" s="60"/>
      <c r="CP65" s="60"/>
      <c r="CQ65" s="60"/>
      <c r="CR65" s="60"/>
      <c r="CS65" s="60"/>
      <c r="CT65" s="60"/>
      <c r="CU65" s="67"/>
    </row>
    <row r="66" spans="1:99">
      <c r="H66" s="68"/>
      <c r="I66" s="52"/>
      <c r="J66" s="52"/>
      <c r="K66" s="52"/>
      <c r="L66" s="52"/>
      <c r="M66" s="52"/>
      <c r="N66" s="52"/>
      <c r="O66" s="52"/>
      <c r="P66" s="52"/>
      <c r="Q66" s="68"/>
      <c r="R66" s="52"/>
      <c r="S66" s="52"/>
      <c r="T66" s="52"/>
      <c r="U66" s="52"/>
      <c r="V66" s="52"/>
      <c r="W66" s="52"/>
      <c r="X66" s="52"/>
      <c r="Y66" s="68"/>
    </row>
    <row r="67" spans="1:99">
      <c r="Y67" s="69"/>
    </row>
  </sheetData>
  <sheetProtection formatCells="0" formatColumns="0" formatRows="0" insertColumns="0" insertRows="0" insertHyperlinks="0" deleteColumns="0" deleteRows="0" sort="0" autoFilter="0" pivotTables="0"/>
  <autoFilter ref="A1:CW20" xr:uid="{00000000-0009-0000-0000-000002000000}">
    <filterColumn colId="1" showButton="0"/>
    <filterColumn colId="2" showButton="0"/>
    <filterColumn colId="3" showButton="0"/>
    <filterColumn colId="4" showButton="0"/>
    <filterColumn colId="5" showButton="0"/>
  </autoFilter>
  <mergeCells count="25">
    <mergeCell ref="CA46:CF46"/>
    <mergeCell ref="B46:G46"/>
    <mergeCell ref="I46:N46"/>
    <mergeCell ref="P46:U46"/>
    <mergeCell ref="W46:AB46"/>
    <mergeCell ref="AD46:AI46"/>
    <mergeCell ref="AK46:AP46"/>
    <mergeCell ref="AR46:AW46"/>
    <mergeCell ref="AY46:BD46"/>
    <mergeCell ref="BF46:BK46"/>
    <mergeCell ref="BM46:BR46"/>
    <mergeCell ref="BT46:BY46"/>
    <mergeCell ref="BP24:BU24"/>
    <mergeCell ref="BJ24:BO24"/>
    <mergeCell ref="B1:G1"/>
    <mergeCell ref="B24:G24"/>
    <mergeCell ref="H24:M24"/>
    <mergeCell ref="N24:S24"/>
    <mergeCell ref="T24:Y24"/>
    <mergeCell ref="Z24:AE24"/>
    <mergeCell ref="AF24:AK24"/>
    <mergeCell ref="AL24:AQ24"/>
    <mergeCell ref="AR24:AW24"/>
    <mergeCell ref="AX24:BC24"/>
    <mergeCell ref="BD24:BI2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W67"/>
  <sheetViews>
    <sheetView zoomScale="80" zoomScaleNormal="80" workbookViewId="0">
      <selection activeCell="A3" sqref="A3:A20"/>
    </sheetView>
  </sheetViews>
  <sheetFormatPr baseColWidth="10" defaultRowHeight="15"/>
  <cols>
    <col min="1" max="1" width="22.42578125" style="11" customWidth="1"/>
    <col min="2" max="101" width="10" style="11" customWidth="1"/>
    <col min="102" max="128" width="16.7109375" style="11" customWidth="1"/>
    <col min="129" max="16384" width="11.42578125" style="11"/>
  </cols>
  <sheetData>
    <row r="1" spans="1:100" ht="45.75" customHeight="1" thickBot="1">
      <c r="A1" s="118" t="s">
        <v>55</v>
      </c>
      <c r="B1" s="202" t="s">
        <v>0</v>
      </c>
      <c r="C1" s="203"/>
      <c r="D1" s="203"/>
      <c r="E1" s="203"/>
      <c r="F1" s="203"/>
      <c r="G1" s="204"/>
      <c r="J1" s="12" t="s">
        <v>1</v>
      </c>
      <c r="K1" s="13"/>
      <c r="L1" s="13"/>
      <c r="M1" s="13"/>
      <c r="N1" s="13"/>
      <c r="O1" s="14"/>
      <c r="P1" s="15"/>
      <c r="Q1" s="116"/>
      <c r="R1" s="115" t="s">
        <v>2</v>
      </c>
      <c r="S1" s="116"/>
      <c r="T1" s="116"/>
      <c r="U1" s="116"/>
      <c r="V1" s="116"/>
      <c r="W1" s="117"/>
      <c r="Y1" s="116"/>
      <c r="Z1" s="115" t="s">
        <v>3</v>
      </c>
      <c r="AA1" s="116"/>
      <c r="AB1" s="116"/>
      <c r="AC1" s="116"/>
      <c r="AD1" s="116"/>
      <c r="AE1" s="117"/>
      <c r="AG1" s="116"/>
      <c r="AH1" s="115" t="s">
        <v>65</v>
      </c>
      <c r="AI1" s="116"/>
      <c r="AJ1" s="116"/>
      <c r="AK1" s="116"/>
      <c r="AL1" s="116"/>
      <c r="AM1" s="117"/>
      <c r="AO1" s="116"/>
      <c r="AP1" s="115" t="s">
        <v>66</v>
      </c>
      <c r="AQ1" s="116"/>
      <c r="AR1" s="116"/>
      <c r="AS1" s="116"/>
      <c r="AT1" s="116"/>
      <c r="AU1" s="117"/>
      <c r="AW1" s="116"/>
      <c r="AX1" s="115" t="s">
        <v>67</v>
      </c>
      <c r="AY1" s="116"/>
      <c r="AZ1" s="116"/>
      <c r="BA1" s="116"/>
      <c r="BB1" s="116"/>
      <c r="BC1" s="117"/>
      <c r="BE1" s="116"/>
      <c r="BF1" s="115" t="s">
        <v>68</v>
      </c>
      <c r="BG1" s="116"/>
      <c r="BH1" s="116"/>
      <c r="BI1" s="116"/>
      <c r="BJ1" s="116"/>
      <c r="BK1" s="117"/>
      <c r="BM1" s="116"/>
      <c r="BN1" s="115" t="s">
        <v>69</v>
      </c>
      <c r="BO1" s="116"/>
      <c r="BP1" s="116"/>
      <c r="BQ1" s="116"/>
      <c r="BR1" s="116"/>
      <c r="BS1" s="116"/>
      <c r="BU1" s="19"/>
      <c r="BV1" s="122"/>
      <c r="BW1" s="121"/>
      <c r="BX1" s="121"/>
      <c r="BY1" s="121"/>
      <c r="BZ1" s="121"/>
      <c r="CA1" s="121"/>
      <c r="CB1" s="68"/>
      <c r="CC1" s="121"/>
      <c r="CD1" s="121"/>
      <c r="CE1" s="121"/>
      <c r="CF1" s="121"/>
      <c r="CG1" s="121"/>
      <c r="CH1" s="121"/>
      <c r="CI1" s="121"/>
      <c r="CJ1" s="68"/>
      <c r="CK1" s="121"/>
      <c r="CL1" s="121"/>
      <c r="CM1" s="121"/>
      <c r="CN1" s="121"/>
      <c r="CO1" s="121"/>
      <c r="CP1" s="121"/>
      <c r="CQ1" s="121"/>
      <c r="CR1" s="68"/>
      <c r="CS1" s="121"/>
      <c r="CT1" s="120"/>
      <c r="CU1" s="120"/>
      <c r="CV1" s="120"/>
    </row>
    <row r="2" spans="1:100" ht="63" customHeight="1">
      <c r="B2" s="21" t="s">
        <v>113</v>
      </c>
      <c r="C2" s="21"/>
      <c r="D2" s="21" t="s">
        <v>10</v>
      </c>
      <c r="E2" s="21" t="s">
        <v>10</v>
      </c>
      <c r="F2" s="21" t="s">
        <v>10</v>
      </c>
      <c r="G2" s="25" t="s">
        <v>10</v>
      </c>
      <c r="H2" s="23" t="s">
        <v>101</v>
      </c>
      <c r="I2" s="24" t="s">
        <v>102</v>
      </c>
      <c r="J2" s="21" t="s">
        <v>10</v>
      </c>
      <c r="K2" s="21" t="s">
        <v>10</v>
      </c>
      <c r="L2" s="21" t="s">
        <v>10</v>
      </c>
      <c r="M2" s="21" t="s">
        <v>10</v>
      </c>
      <c r="N2" s="21" t="s">
        <v>10</v>
      </c>
      <c r="O2" s="25" t="s">
        <v>10</v>
      </c>
      <c r="P2" s="23" t="s">
        <v>101</v>
      </c>
      <c r="Q2" s="24" t="s">
        <v>73</v>
      </c>
      <c r="R2" s="21" t="s">
        <v>10</v>
      </c>
      <c r="S2" s="21" t="s">
        <v>10</v>
      </c>
      <c r="T2" s="21" t="s">
        <v>10</v>
      </c>
      <c r="U2" s="21" t="s">
        <v>10</v>
      </c>
      <c r="V2" s="21" t="s">
        <v>10</v>
      </c>
      <c r="W2" s="25" t="s">
        <v>10</v>
      </c>
      <c r="X2" s="23" t="s">
        <v>101</v>
      </c>
      <c r="Y2" s="26" t="s">
        <v>73</v>
      </c>
      <c r="Z2" s="21" t="s">
        <v>10</v>
      </c>
      <c r="AA2" s="21" t="s">
        <v>10</v>
      </c>
      <c r="AB2" s="21" t="s">
        <v>10</v>
      </c>
      <c r="AC2" s="21" t="s">
        <v>10</v>
      </c>
      <c r="AD2" s="21" t="s">
        <v>10</v>
      </c>
      <c r="AE2" s="25" t="s">
        <v>10</v>
      </c>
      <c r="AF2" s="23" t="s">
        <v>101</v>
      </c>
      <c r="AG2" s="26" t="s">
        <v>73</v>
      </c>
      <c r="AH2" s="21" t="s">
        <v>10</v>
      </c>
      <c r="AI2" s="21" t="s">
        <v>10</v>
      </c>
      <c r="AJ2" s="21" t="s">
        <v>10</v>
      </c>
      <c r="AK2" s="21" t="s">
        <v>10</v>
      </c>
      <c r="AL2" s="21" t="s">
        <v>10</v>
      </c>
      <c r="AM2" s="25" t="s">
        <v>10</v>
      </c>
      <c r="AN2" s="23" t="s">
        <v>101</v>
      </c>
      <c r="AO2" s="26" t="s">
        <v>73</v>
      </c>
      <c r="AP2" s="21" t="s">
        <v>10</v>
      </c>
      <c r="AQ2" s="21" t="s">
        <v>10</v>
      </c>
      <c r="AR2" s="21" t="s">
        <v>10</v>
      </c>
      <c r="AS2" s="21" t="s">
        <v>10</v>
      </c>
      <c r="AT2" s="21" t="s">
        <v>10</v>
      </c>
      <c r="AU2" s="25" t="s">
        <v>10</v>
      </c>
      <c r="AV2" s="23" t="s">
        <v>101</v>
      </c>
      <c r="AW2" s="26" t="s">
        <v>73</v>
      </c>
      <c r="AX2" s="21" t="s">
        <v>10</v>
      </c>
      <c r="AY2" s="21" t="s">
        <v>10</v>
      </c>
      <c r="AZ2" s="21" t="s">
        <v>10</v>
      </c>
      <c r="BA2" s="21" t="s">
        <v>10</v>
      </c>
      <c r="BB2" s="21" t="s">
        <v>10</v>
      </c>
      <c r="BC2" s="25" t="s">
        <v>10</v>
      </c>
      <c r="BD2" s="23" t="s">
        <v>101</v>
      </c>
      <c r="BE2" s="26" t="s">
        <v>73</v>
      </c>
      <c r="BF2" s="21" t="s">
        <v>10</v>
      </c>
      <c r="BG2" s="21" t="s">
        <v>10</v>
      </c>
      <c r="BH2" s="21" t="s">
        <v>10</v>
      </c>
      <c r="BI2" s="21" t="s">
        <v>10</v>
      </c>
      <c r="BJ2" s="21" t="s">
        <v>10</v>
      </c>
      <c r="BK2" s="25" t="s">
        <v>10</v>
      </c>
      <c r="BL2" s="23" t="s">
        <v>101</v>
      </c>
      <c r="BM2" s="26" t="s">
        <v>73</v>
      </c>
      <c r="BN2" s="21" t="s">
        <v>10</v>
      </c>
      <c r="BO2" s="21" t="s">
        <v>10</v>
      </c>
      <c r="BP2" s="21" t="s">
        <v>10</v>
      </c>
      <c r="BQ2" s="21" t="s">
        <v>10</v>
      </c>
      <c r="BR2" s="21" t="s">
        <v>10</v>
      </c>
      <c r="BS2" s="22" t="s">
        <v>10</v>
      </c>
      <c r="BT2" s="23" t="s">
        <v>101</v>
      </c>
      <c r="BU2" s="26" t="s">
        <v>73</v>
      </c>
      <c r="BV2" s="27" t="s">
        <v>74</v>
      </c>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row>
    <row r="3" spans="1:100">
      <c r="A3" s="28" t="str">
        <f>'Acta 1er T'!A4</f>
        <v>Alumno 1</v>
      </c>
      <c r="B3" s="29"/>
      <c r="C3" s="30"/>
      <c r="D3" s="30"/>
      <c r="E3" s="30"/>
      <c r="F3" s="30"/>
      <c r="G3" s="31"/>
      <c r="H3" s="71">
        <f>SUM(B3*B21,C3*C21,D3*D21,E3*E21,F3*F21,G3*G21)</f>
        <v>0</v>
      </c>
      <c r="I3" s="72" t="e">
        <f>H3*0.7+G26*0.2+H48*0.1</f>
        <v>#DIV/0!</v>
      </c>
      <c r="J3" s="32"/>
      <c r="K3" s="30"/>
      <c r="L3" s="30"/>
      <c r="M3" s="30"/>
      <c r="N3" s="30"/>
      <c r="O3" s="31"/>
      <c r="P3" s="71">
        <f>SUM(J3*J21,K3*K21,L3*L21,M3*M21,N3*N21,O3*O21)</f>
        <v>0</v>
      </c>
      <c r="Q3" s="72" t="e">
        <f>P3*0.7+M26*0.2+O48*0.1</f>
        <v>#DIV/0!</v>
      </c>
      <c r="R3" s="29"/>
      <c r="S3" s="30"/>
      <c r="T3" s="30"/>
      <c r="U3" s="30"/>
      <c r="V3" s="30"/>
      <c r="W3" s="33"/>
      <c r="X3" s="71">
        <f>SUM(R3*R21,S3*S21,T3*T21,U3*U21,V3*V21,W3*W21)</f>
        <v>0</v>
      </c>
      <c r="Y3" s="72" t="e">
        <f>X3*0.7+S26*0.2+V48*0.1</f>
        <v>#DIV/0!</v>
      </c>
      <c r="Z3" s="29"/>
      <c r="AA3" s="30"/>
      <c r="AB3" s="30"/>
      <c r="AC3" s="30"/>
      <c r="AD3" s="30"/>
      <c r="AE3" s="33"/>
      <c r="AF3" s="71">
        <f>SUM(Z3*Z21,AA3*AA21,AB3*AB21,AC3*AC21,AD3*AD21,AE3*AE21)</f>
        <v>0</v>
      </c>
      <c r="AG3" s="72" t="e">
        <f>AF3*0.7+Y26*0.2+AC48*0.1</f>
        <v>#DIV/0!</v>
      </c>
      <c r="AH3" s="29"/>
      <c r="AI3" s="30"/>
      <c r="AJ3" s="30"/>
      <c r="AK3" s="30"/>
      <c r="AL3" s="30"/>
      <c r="AM3" s="33"/>
      <c r="AN3" s="71">
        <f>SUM(AH3*AH21,AI3*AI21,AJ3*AJ21,AK3*AK21,AL3*AL21,AM3*AM21)</f>
        <v>0</v>
      </c>
      <c r="AO3" s="72" t="e">
        <f>AN3*0.7+AE26*0.2+AJ48*0.1</f>
        <v>#DIV/0!</v>
      </c>
      <c r="AP3" s="29"/>
      <c r="AQ3" s="30"/>
      <c r="AR3" s="30"/>
      <c r="AS3" s="30"/>
      <c r="AT3" s="30"/>
      <c r="AU3" s="33"/>
      <c r="AV3" s="71">
        <f>SUM(AP3*AP21,AQ3*AQ21,AR3*AR21,AS3*AS21,AT3*AT21,AU3*AU21)</f>
        <v>0</v>
      </c>
      <c r="AW3" s="72" t="e">
        <f>AV3*0.7+AK26*0.2+AQ48*0.1</f>
        <v>#DIV/0!</v>
      </c>
      <c r="AX3" s="29"/>
      <c r="AY3" s="30"/>
      <c r="AZ3" s="30"/>
      <c r="BA3" s="30"/>
      <c r="BB3" s="30"/>
      <c r="BC3" s="33"/>
      <c r="BD3" s="71">
        <f>SUM(AX3*AX21,AY3*AY21,AZ3*AZ21,BA3*BA21,BB3*BB21,BC3*BC21)</f>
        <v>0</v>
      </c>
      <c r="BE3" s="72" t="e">
        <f>BD3*0.7+AQ26*0.2+AX48*0.1</f>
        <v>#DIV/0!</v>
      </c>
      <c r="BF3" s="29"/>
      <c r="BG3" s="30"/>
      <c r="BH3" s="30"/>
      <c r="BI3" s="30"/>
      <c r="BJ3" s="30"/>
      <c r="BK3" s="33"/>
      <c r="BL3" s="71">
        <f>SUM(BF3*BF21,BG3*BG21,BH3*BH21,BI3*BI21,BJ3*BJ21,BK3*BK21)</f>
        <v>0</v>
      </c>
      <c r="BM3" s="72" t="e">
        <f>BL3*0.7+AW26*0.2+BE48*0.1</f>
        <v>#DIV/0!</v>
      </c>
      <c r="BN3" s="29"/>
      <c r="BO3" s="30"/>
      <c r="BP3" s="30"/>
      <c r="BQ3" s="30"/>
      <c r="BR3" s="30"/>
      <c r="BS3" s="31"/>
      <c r="BT3" s="71">
        <f>SUM(BN3*BN21,BO3*BO21,BP3*BP21,BQ3*BQ21,BR3*BR21,BS3*BS21)</f>
        <v>0</v>
      </c>
      <c r="BU3" s="72" t="e">
        <f>BT3*0.7+BC26*0.2+BL48*0.1</f>
        <v>#DIV/0!</v>
      </c>
      <c r="BV3" s="70" t="e">
        <f>_xlfn.AGGREGATE(1,7,CI27:CQ27)</f>
        <v>#DIV/0!</v>
      </c>
      <c r="BW3" s="68"/>
      <c r="BX3" s="68"/>
      <c r="BY3" s="68"/>
      <c r="BZ3" s="68"/>
      <c r="CA3" s="68"/>
      <c r="CB3" s="89"/>
      <c r="CC3" s="90"/>
      <c r="CD3" s="68"/>
      <c r="CE3" s="68"/>
      <c r="CF3" s="68"/>
      <c r="CG3" s="68"/>
      <c r="CH3" s="68"/>
      <c r="CI3" s="68"/>
      <c r="CJ3" s="89"/>
      <c r="CK3" s="90"/>
      <c r="CL3" s="68"/>
      <c r="CM3" s="68"/>
      <c r="CN3" s="68"/>
      <c r="CO3" s="68"/>
      <c r="CP3" s="68"/>
      <c r="CQ3" s="68"/>
      <c r="CR3" s="89"/>
      <c r="CS3" s="90"/>
      <c r="CT3" s="68"/>
      <c r="CU3" s="68"/>
      <c r="CV3" s="68"/>
    </row>
    <row r="4" spans="1:100">
      <c r="A4" s="28" t="str">
        <f>'Acta 1er T'!A5</f>
        <v>Alumno 2</v>
      </c>
      <c r="B4" s="29"/>
      <c r="C4" s="30"/>
      <c r="D4" s="30"/>
      <c r="E4" s="30"/>
      <c r="F4" s="30"/>
      <c r="G4" s="31"/>
      <c r="H4" s="71">
        <f>SUM(B4*B21,C4*C21,D4*D21,E4*E21,F4*F21,G4*G21)</f>
        <v>0</v>
      </c>
      <c r="I4" s="72" t="e">
        <f t="shared" ref="I4:I20" si="0">H4*0.7+G27*0.2+H49*0.1</f>
        <v>#DIV/0!</v>
      </c>
      <c r="J4" s="35"/>
      <c r="K4" s="30"/>
      <c r="L4" s="30"/>
      <c r="M4" s="30"/>
      <c r="N4" s="30"/>
      <c r="O4" s="31"/>
      <c r="P4" s="71">
        <f>SUM(J4*J21,K4*K21,L4*L21,M4*M21,N4*N21,O4*O21)</f>
        <v>0</v>
      </c>
      <c r="Q4" s="72" t="e">
        <f t="shared" ref="Q4:Q20" si="1">P4*0.7+M27*0.2+O49*0.1</f>
        <v>#DIV/0!</v>
      </c>
      <c r="R4" s="29"/>
      <c r="S4" s="30"/>
      <c r="T4" s="30"/>
      <c r="U4" s="30"/>
      <c r="V4" s="30"/>
      <c r="W4" s="33"/>
      <c r="X4" s="71">
        <f>SUM(R4*R21,S4*S21,T4*T21,U4*U21,V4*V21,W4*W21)</f>
        <v>0</v>
      </c>
      <c r="Y4" s="72" t="e">
        <f t="shared" ref="Y4:Y20" si="2">X4*0.7+S27*0.2+V49*0.1</f>
        <v>#DIV/0!</v>
      </c>
      <c r="Z4" s="29"/>
      <c r="AA4" s="30"/>
      <c r="AB4" s="30"/>
      <c r="AC4" s="30"/>
      <c r="AD4" s="30"/>
      <c r="AE4" s="33"/>
      <c r="AF4" s="71">
        <f>SUM(Z4*Z21,AA4*AA21,AB4*AB21,AC4*AC21,AD4*AD21,AE4*AE21)</f>
        <v>0</v>
      </c>
      <c r="AG4" s="72" t="e">
        <f t="shared" ref="AG4:AG20" si="3">AF4*0.7+Y27*0.2+AC49*0.1</f>
        <v>#DIV/0!</v>
      </c>
      <c r="AH4" s="29"/>
      <c r="AI4" s="30"/>
      <c r="AJ4" s="30"/>
      <c r="AK4" s="30"/>
      <c r="AL4" s="30"/>
      <c r="AM4" s="33"/>
      <c r="AN4" s="71">
        <f>SUM(AH4*AH21,AI4*AI21,AJ4*AJ21,AK4*AK21,AL4*AL21,AM4*AM21)</f>
        <v>0</v>
      </c>
      <c r="AO4" s="72" t="e">
        <f t="shared" ref="AO4:AO20" si="4">AN4*0.7+AE27*0.2+AJ49*0.1</f>
        <v>#DIV/0!</v>
      </c>
      <c r="AP4" s="29"/>
      <c r="AQ4" s="30"/>
      <c r="AR4" s="30"/>
      <c r="AS4" s="30"/>
      <c r="AT4" s="30"/>
      <c r="AU4" s="33"/>
      <c r="AV4" s="71">
        <f>SUM(AP4*AP21,AQ4*AQ21,AR4*AR21,AS4*AS21,AT4*AT21,AU4*AU21)</f>
        <v>0</v>
      </c>
      <c r="AW4" s="72" t="e">
        <f t="shared" ref="AW4:AW20" si="5">AV4*0.7+AK27*0.2+AQ49*0.1</f>
        <v>#DIV/0!</v>
      </c>
      <c r="AX4" s="29"/>
      <c r="AY4" s="30"/>
      <c r="AZ4" s="30"/>
      <c r="BA4" s="30"/>
      <c r="BB4" s="30"/>
      <c r="BC4" s="33"/>
      <c r="BD4" s="71">
        <f>SUM(AX4*AX21,AY4*AY21,AZ4*AZ21,BA4*BA21,BB4*BB21,BC4*BC21)</f>
        <v>0</v>
      </c>
      <c r="BE4" s="72" t="e">
        <f t="shared" ref="BE4:BE20" si="6">BD4*0.7+AQ27*0.2+AX49*0.1</f>
        <v>#DIV/0!</v>
      </c>
      <c r="BF4" s="29"/>
      <c r="BG4" s="30"/>
      <c r="BH4" s="30"/>
      <c r="BI4" s="30"/>
      <c r="BJ4" s="30"/>
      <c r="BK4" s="33"/>
      <c r="BL4" s="71">
        <f>SUM(BF4*BF21,BG4*BG21,BH4*BH21,BI4*BI21,BJ4*BJ21,BK4*BK21)</f>
        <v>0</v>
      </c>
      <c r="BM4" s="72" t="e">
        <f t="shared" ref="BM4:BM20" si="7">BL4*0.7+AW27*0.2+BE49*0.1</f>
        <v>#DIV/0!</v>
      </c>
      <c r="BN4" s="29"/>
      <c r="BO4" s="30"/>
      <c r="BP4" s="30"/>
      <c r="BQ4" s="30"/>
      <c r="BR4" s="30"/>
      <c r="BS4" s="31"/>
      <c r="BT4" s="71">
        <f>SUM(BN4*BN21,BO4*BO21,BP4*BP21,BQ4*BQ21,BR4*BR21,BS4*BS21)</f>
        <v>0</v>
      </c>
      <c r="BU4" s="72" t="e">
        <f t="shared" ref="BU4:BU20" si="8">BT4*0.7+BC27*0.2+BL49*0.1</f>
        <v>#DIV/0!</v>
      </c>
      <c r="BV4" s="70" t="e">
        <f t="shared" ref="BV4:BV20" si="9">_xlfn.AGGREGATE(1,7,CI28:CQ28)</f>
        <v>#DIV/0!</v>
      </c>
      <c r="BW4" s="68"/>
      <c r="BX4" s="68"/>
      <c r="BY4" s="68"/>
      <c r="BZ4" s="68"/>
      <c r="CA4" s="68"/>
      <c r="CB4" s="89"/>
      <c r="CC4" s="90"/>
      <c r="CD4" s="68"/>
      <c r="CE4" s="68"/>
      <c r="CF4" s="68"/>
      <c r="CG4" s="68"/>
      <c r="CH4" s="68"/>
      <c r="CI4" s="68"/>
      <c r="CJ4" s="89"/>
      <c r="CK4" s="90"/>
      <c r="CL4" s="68"/>
      <c r="CM4" s="68"/>
      <c r="CN4" s="68"/>
      <c r="CO4" s="68"/>
      <c r="CP4" s="68"/>
      <c r="CQ4" s="68"/>
      <c r="CR4" s="89"/>
      <c r="CS4" s="90"/>
      <c r="CT4" s="68"/>
      <c r="CU4" s="68"/>
      <c r="CV4" s="68"/>
    </row>
    <row r="5" spans="1:100">
      <c r="A5" s="28" t="str">
        <f>'Acta 1er T'!A6</f>
        <v>Alumno 3</v>
      </c>
      <c r="B5" s="29"/>
      <c r="C5" s="30"/>
      <c r="D5" s="30"/>
      <c r="E5" s="30"/>
      <c r="F5" s="30"/>
      <c r="G5" s="31"/>
      <c r="H5" s="71">
        <f>SUM(B5*B21,C5*C21,D5*D21,E5*E21,F5*F21,G5*G21)</f>
        <v>0</v>
      </c>
      <c r="I5" s="72" t="e">
        <f t="shared" si="0"/>
        <v>#DIV/0!</v>
      </c>
      <c r="J5" s="32"/>
      <c r="K5" s="30"/>
      <c r="L5" s="30"/>
      <c r="M5" s="30"/>
      <c r="N5" s="30"/>
      <c r="O5" s="31"/>
      <c r="P5" s="71">
        <f>SUM(J5*J21,K5*K21,L5*L21,M5*M21,N5*N21,O5*O21)</f>
        <v>0</v>
      </c>
      <c r="Q5" s="72" t="e">
        <f t="shared" si="1"/>
        <v>#DIV/0!</v>
      </c>
      <c r="R5" s="29"/>
      <c r="S5" s="30"/>
      <c r="T5" s="30"/>
      <c r="U5" s="30"/>
      <c r="V5" s="30"/>
      <c r="W5" s="33"/>
      <c r="X5" s="71">
        <f>SUM(R5*R21,S5*S21,T5*T21,U5*U21,V5*V21,W5*W21)</f>
        <v>0</v>
      </c>
      <c r="Y5" s="72" t="e">
        <f t="shared" si="2"/>
        <v>#DIV/0!</v>
      </c>
      <c r="Z5" s="29"/>
      <c r="AA5" s="30"/>
      <c r="AB5" s="30"/>
      <c r="AC5" s="30"/>
      <c r="AD5" s="30"/>
      <c r="AE5" s="33"/>
      <c r="AF5" s="71">
        <f>SUM(Z5*Z21,AA5*AA21,AB5*AB21,AC5*AC21,AD5*AD21,AE5*AE21)</f>
        <v>0</v>
      </c>
      <c r="AG5" s="72" t="e">
        <f t="shared" si="3"/>
        <v>#DIV/0!</v>
      </c>
      <c r="AH5" s="29"/>
      <c r="AI5" s="30"/>
      <c r="AJ5" s="30"/>
      <c r="AK5" s="30"/>
      <c r="AL5" s="30"/>
      <c r="AM5" s="33"/>
      <c r="AN5" s="71">
        <f>SUM(AH5*AH21,AI5*AI21,AJ5*AJ21,AK5*AK21,AL5*AL21,AM5*AM21)</f>
        <v>0</v>
      </c>
      <c r="AO5" s="72" t="e">
        <f t="shared" si="4"/>
        <v>#DIV/0!</v>
      </c>
      <c r="AP5" s="29"/>
      <c r="AQ5" s="30"/>
      <c r="AR5" s="30"/>
      <c r="AS5" s="30"/>
      <c r="AT5" s="30"/>
      <c r="AU5" s="33"/>
      <c r="AV5" s="71">
        <f>SUM(AP5*AP21,AQ5*AQ21,AR5*AR21,AS5*AS21,AT5*AT21,AU5*AU21)</f>
        <v>0</v>
      </c>
      <c r="AW5" s="72" t="e">
        <f t="shared" si="5"/>
        <v>#DIV/0!</v>
      </c>
      <c r="AX5" s="29"/>
      <c r="AY5" s="30"/>
      <c r="AZ5" s="30"/>
      <c r="BA5" s="30"/>
      <c r="BB5" s="30"/>
      <c r="BC5" s="33"/>
      <c r="BD5" s="71">
        <f>SUM(AX5*AX21,AY5*AY21,AZ5*AZ21,BA5*BA21,BB5*BB21,BC5*BC21)</f>
        <v>0</v>
      </c>
      <c r="BE5" s="72" t="e">
        <f t="shared" si="6"/>
        <v>#DIV/0!</v>
      </c>
      <c r="BF5" s="29"/>
      <c r="BG5" s="30"/>
      <c r="BH5" s="30"/>
      <c r="BI5" s="30"/>
      <c r="BJ5" s="30"/>
      <c r="BK5" s="33"/>
      <c r="BL5" s="71">
        <f>SUM(BF5*BF21,BG5*BG21,BH5*BH21,BI5*BI21,BJ5*BJ21,BK5*BK21)</f>
        <v>0</v>
      </c>
      <c r="BM5" s="72" t="e">
        <f t="shared" si="7"/>
        <v>#DIV/0!</v>
      </c>
      <c r="BN5" s="29"/>
      <c r="BO5" s="30"/>
      <c r="BP5" s="30"/>
      <c r="BQ5" s="30"/>
      <c r="BR5" s="30"/>
      <c r="BS5" s="31"/>
      <c r="BT5" s="71">
        <f>SUM(BN5*BN21,BO5*BO21,BP5*BP21,BQ5*BQ21,BR5*BR21,BS5*BS21)</f>
        <v>0</v>
      </c>
      <c r="BU5" s="72" t="e">
        <f t="shared" si="8"/>
        <v>#DIV/0!</v>
      </c>
      <c r="BV5" s="70" t="e">
        <f t="shared" si="9"/>
        <v>#DIV/0!</v>
      </c>
      <c r="BW5" s="68"/>
      <c r="BX5" s="68"/>
      <c r="BY5" s="68"/>
      <c r="BZ5" s="68"/>
      <c r="CA5" s="68"/>
      <c r="CB5" s="89"/>
      <c r="CC5" s="90"/>
      <c r="CD5" s="68"/>
      <c r="CE5" s="68"/>
      <c r="CF5" s="68"/>
      <c r="CG5" s="68"/>
      <c r="CH5" s="68"/>
      <c r="CI5" s="68"/>
      <c r="CJ5" s="89"/>
      <c r="CK5" s="90"/>
      <c r="CL5" s="68"/>
      <c r="CM5" s="68"/>
      <c r="CN5" s="68"/>
      <c r="CO5" s="68"/>
      <c r="CP5" s="68"/>
      <c r="CQ5" s="68"/>
      <c r="CR5" s="89"/>
      <c r="CS5" s="90"/>
      <c r="CT5" s="68"/>
      <c r="CU5" s="68"/>
      <c r="CV5" s="68"/>
    </row>
    <row r="6" spans="1:100">
      <c r="A6" s="28" t="str">
        <f>'Acta 1er T'!A7</f>
        <v>Alumno 4</v>
      </c>
      <c r="B6" s="29"/>
      <c r="C6" s="30"/>
      <c r="D6" s="30"/>
      <c r="E6" s="30"/>
      <c r="F6" s="30"/>
      <c r="G6" s="31"/>
      <c r="H6" s="71">
        <f>SUM(B6*B21,C6*C21,D6*D21,E6*E21,F6*F21,G6*G21)</f>
        <v>0</v>
      </c>
      <c r="I6" s="72" t="e">
        <f t="shared" si="0"/>
        <v>#DIV/0!</v>
      </c>
      <c r="J6" s="32"/>
      <c r="K6" s="30"/>
      <c r="L6" s="30"/>
      <c r="M6" s="30"/>
      <c r="N6" s="30"/>
      <c r="O6" s="31"/>
      <c r="P6" s="71">
        <f>SUM(J6*J21,K6*K21,L6*L21,M6*M21,N6*N21,O6*O21)</f>
        <v>0</v>
      </c>
      <c r="Q6" s="72" t="e">
        <f t="shared" si="1"/>
        <v>#DIV/0!</v>
      </c>
      <c r="R6" s="29"/>
      <c r="S6" s="30"/>
      <c r="T6" s="30"/>
      <c r="U6" s="30"/>
      <c r="V6" s="30"/>
      <c r="W6" s="33"/>
      <c r="X6" s="71">
        <f>SUM(R6*R21,S6*S21,T6*T21,U6*U21,V6*V21,W6*W21)</f>
        <v>0</v>
      </c>
      <c r="Y6" s="72" t="e">
        <f t="shared" si="2"/>
        <v>#DIV/0!</v>
      </c>
      <c r="Z6" s="29"/>
      <c r="AA6" s="30"/>
      <c r="AB6" s="30"/>
      <c r="AC6" s="30"/>
      <c r="AD6" s="30"/>
      <c r="AE6" s="33"/>
      <c r="AF6" s="71">
        <f>SUM(Z6*Z21,AA6*AA21,AB6*AB21,AC6*AC21,AD6*AD21,AE6*AE21)</f>
        <v>0</v>
      </c>
      <c r="AG6" s="72" t="e">
        <f t="shared" si="3"/>
        <v>#DIV/0!</v>
      </c>
      <c r="AH6" s="29"/>
      <c r="AI6" s="30"/>
      <c r="AJ6" s="30"/>
      <c r="AK6" s="30"/>
      <c r="AL6" s="30"/>
      <c r="AM6" s="33"/>
      <c r="AN6" s="71">
        <f>SUM(AH6*AH21,AI6*AI21,AJ6*AJ21,AK6*AK21,AL6*AL21,AM6*AM21)</f>
        <v>0</v>
      </c>
      <c r="AO6" s="72" t="e">
        <f t="shared" si="4"/>
        <v>#DIV/0!</v>
      </c>
      <c r="AP6" s="29"/>
      <c r="AQ6" s="30"/>
      <c r="AR6" s="30"/>
      <c r="AS6" s="30"/>
      <c r="AT6" s="30"/>
      <c r="AU6" s="33"/>
      <c r="AV6" s="71">
        <f>SUM(AP6*AP21,AQ6*AQ21,AR6*AR21,AS6*AS21,AT6*AT21,AU6*AU21)</f>
        <v>0</v>
      </c>
      <c r="AW6" s="72" t="e">
        <f t="shared" si="5"/>
        <v>#DIV/0!</v>
      </c>
      <c r="AX6" s="29"/>
      <c r="AY6" s="30"/>
      <c r="AZ6" s="30"/>
      <c r="BA6" s="30"/>
      <c r="BB6" s="30"/>
      <c r="BC6" s="33"/>
      <c r="BD6" s="71">
        <f>SUM(AX6*AX21,AY6*AY21,AZ6*AZ21,BA6*BA21,BB6*BB21,BC6*BC21)</f>
        <v>0</v>
      </c>
      <c r="BE6" s="72" t="e">
        <f t="shared" si="6"/>
        <v>#DIV/0!</v>
      </c>
      <c r="BF6" s="29"/>
      <c r="BG6" s="30"/>
      <c r="BH6" s="30"/>
      <c r="BI6" s="30"/>
      <c r="BJ6" s="30"/>
      <c r="BK6" s="33"/>
      <c r="BL6" s="71">
        <f>SUM(BF6*BF21,BG6*BG21,BH6*BH21,BI6*BI21,BJ6*BJ21,BK6*BK21)</f>
        <v>0</v>
      </c>
      <c r="BM6" s="72" t="e">
        <f t="shared" si="7"/>
        <v>#DIV/0!</v>
      </c>
      <c r="BN6" s="29"/>
      <c r="BO6" s="30"/>
      <c r="BP6" s="30"/>
      <c r="BQ6" s="30"/>
      <c r="BR6" s="30"/>
      <c r="BS6" s="31"/>
      <c r="BT6" s="71">
        <f>SUM(BN6*BN21,BO6*BO21,BP6*BP21,BQ6*BQ21,BR6*BR21,BS6*BS21)</f>
        <v>0</v>
      </c>
      <c r="BU6" s="72" t="e">
        <f t="shared" si="8"/>
        <v>#DIV/0!</v>
      </c>
      <c r="BV6" s="70" t="e">
        <f t="shared" si="9"/>
        <v>#DIV/0!</v>
      </c>
      <c r="BW6" s="68"/>
      <c r="BX6" s="68"/>
      <c r="BY6" s="68"/>
      <c r="BZ6" s="68"/>
      <c r="CA6" s="68"/>
      <c r="CB6" s="89"/>
      <c r="CC6" s="90"/>
      <c r="CD6" s="68"/>
      <c r="CE6" s="68"/>
      <c r="CF6" s="68"/>
      <c r="CG6" s="68"/>
      <c r="CH6" s="68"/>
      <c r="CI6" s="68"/>
      <c r="CJ6" s="89"/>
      <c r="CK6" s="90"/>
      <c r="CL6" s="68"/>
      <c r="CM6" s="68"/>
      <c r="CN6" s="68"/>
      <c r="CO6" s="68"/>
      <c r="CP6" s="68"/>
      <c r="CQ6" s="68"/>
      <c r="CR6" s="89"/>
      <c r="CS6" s="90"/>
      <c r="CT6" s="68"/>
      <c r="CU6" s="68"/>
      <c r="CV6" s="68"/>
    </row>
    <row r="7" spans="1:100">
      <c r="A7" s="28" t="str">
        <f>'Acta 1er T'!A8</f>
        <v>Alumno 5</v>
      </c>
      <c r="B7" s="29"/>
      <c r="C7" s="30"/>
      <c r="D7" s="30"/>
      <c r="E7" s="30"/>
      <c r="F7" s="30"/>
      <c r="G7" s="31"/>
      <c r="H7" s="71">
        <f>SUM(B7*B21,C7*C21,D7*D21,E7*E21,F7*F21,G7*G21)</f>
        <v>0</v>
      </c>
      <c r="I7" s="72" t="e">
        <f t="shared" si="0"/>
        <v>#DIV/0!</v>
      </c>
      <c r="J7" s="32"/>
      <c r="K7" s="30"/>
      <c r="L7" s="30"/>
      <c r="M7" s="30"/>
      <c r="N7" s="30"/>
      <c r="O7" s="31"/>
      <c r="P7" s="71">
        <f>SUM(J7*J21,K7*K21,L7*L21,M7*M21,N7*N21,O7*O21)</f>
        <v>0</v>
      </c>
      <c r="Q7" s="72" t="e">
        <f t="shared" si="1"/>
        <v>#DIV/0!</v>
      </c>
      <c r="R7" s="29"/>
      <c r="S7" s="30"/>
      <c r="T7" s="30"/>
      <c r="U7" s="30"/>
      <c r="V7" s="30"/>
      <c r="W7" s="33"/>
      <c r="X7" s="71">
        <f>SUM(R7*R21,S7*S21,T7*T21,U7*U21,V7*V21,W7*W21)</f>
        <v>0</v>
      </c>
      <c r="Y7" s="72" t="e">
        <f t="shared" si="2"/>
        <v>#DIV/0!</v>
      </c>
      <c r="Z7" s="29"/>
      <c r="AA7" s="30"/>
      <c r="AB7" s="30"/>
      <c r="AC7" s="30"/>
      <c r="AD7" s="30"/>
      <c r="AE7" s="33"/>
      <c r="AF7" s="71">
        <f>SUM(Z7*Z21,AA7*AA21,AB7*AB21,AC7*AC21,AD7*AD21,AE7*AE21)</f>
        <v>0</v>
      </c>
      <c r="AG7" s="72" t="e">
        <f t="shared" si="3"/>
        <v>#DIV/0!</v>
      </c>
      <c r="AH7" s="29"/>
      <c r="AI7" s="30"/>
      <c r="AJ7" s="30"/>
      <c r="AK7" s="30"/>
      <c r="AL7" s="30"/>
      <c r="AM7" s="33"/>
      <c r="AN7" s="71">
        <f>SUM(AH7*AH21,AI7*AI21,AJ7*AJ21,AK7*AK21,AL7*AL21,AM7*AM21)</f>
        <v>0</v>
      </c>
      <c r="AO7" s="72" t="e">
        <f t="shared" si="4"/>
        <v>#DIV/0!</v>
      </c>
      <c r="AP7" s="29"/>
      <c r="AQ7" s="30"/>
      <c r="AR7" s="30"/>
      <c r="AS7" s="30"/>
      <c r="AT7" s="30"/>
      <c r="AU7" s="33"/>
      <c r="AV7" s="71">
        <f>SUM(AP7*AP21,AQ7*AQ21,AR7*AR21,AS7*AS21,AT7*AT21,AU7*AU21)</f>
        <v>0</v>
      </c>
      <c r="AW7" s="72" t="e">
        <f t="shared" si="5"/>
        <v>#DIV/0!</v>
      </c>
      <c r="AX7" s="29"/>
      <c r="AY7" s="30"/>
      <c r="AZ7" s="30"/>
      <c r="BA7" s="30"/>
      <c r="BB7" s="30"/>
      <c r="BC7" s="33"/>
      <c r="BD7" s="71">
        <f>SUM(AX7*AX21,AY7*AY21,AZ7*AZ21,BA7*BA21,BB7*BB21,BC7*BC21)</f>
        <v>0</v>
      </c>
      <c r="BE7" s="72" t="e">
        <f t="shared" si="6"/>
        <v>#DIV/0!</v>
      </c>
      <c r="BF7" s="29"/>
      <c r="BG7" s="30"/>
      <c r="BH7" s="30"/>
      <c r="BI7" s="30"/>
      <c r="BJ7" s="30"/>
      <c r="BK7" s="33"/>
      <c r="BL7" s="71">
        <f>SUM(BF7*BF21,BG7*BG21,BH7*BH21,BI7*BI21,BJ7*BJ21,BK7*BK21)</f>
        <v>0</v>
      </c>
      <c r="BM7" s="72" t="e">
        <f t="shared" si="7"/>
        <v>#DIV/0!</v>
      </c>
      <c r="BN7" s="29"/>
      <c r="BO7" s="30"/>
      <c r="BP7" s="30"/>
      <c r="BQ7" s="30"/>
      <c r="BR7" s="30"/>
      <c r="BS7" s="31"/>
      <c r="BT7" s="71">
        <f>SUM(BN7*BN21,BO7*BO21,BP7*BP21,BQ7*BQ21,BR7*BR21,BS7*BS21)</f>
        <v>0</v>
      </c>
      <c r="BU7" s="72" t="e">
        <f t="shared" si="8"/>
        <v>#DIV/0!</v>
      </c>
      <c r="BV7" s="70" t="e">
        <f t="shared" si="9"/>
        <v>#DIV/0!</v>
      </c>
      <c r="BW7" s="68"/>
      <c r="BX7" s="68"/>
      <c r="BY7" s="68"/>
      <c r="BZ7" s="68"/>
      <c r="CA7" s="68"/>
      <c r="CB7" s="89"/>
      <c r="CC7" s="90"/>
      <c r="CD7" s="68"/>
      <c r="CE7" s="68"/>
      <c r="CF7" s="68"/>
      <c r="CG7" s="68"/>
      <c r="CH7" s="68"/>
      <c r="CI7" s="68"/>
      <c r="CJ7" s="89"/>
      <c r="CK7" s="90"/>
      <c r="CL7" s="68"/>
      <c r="CM7" s="68"/>
      <c r="CN7" s="68"/>
      <c r="CO7" s="68"/>
      <c r="CP7" s="68"/>
      <c r="CQ7" s="68"/>
      <c r="CR7" s="89"/>
      <c r="CS7" s="90"/>
      <c r="CT7" s="68"/>
      <c r="CU7" s="68"/>
      <c r="CV7" s="68"/>
    </row>
    <row r="8" spans="1:100">
      <c r="A8" s="28" t="str">
        <f>'Acta 1er T'!A9</f>
        <v>Alumno 6</v>
      </c>
      <c r="B8" s="29"/>
      <c r="C8" s="30"/>
      <c r="D8" s="30"/>
      <c r="E8" s="30"/>
      <c r="F8" s="30"/>
      <c r="G8" s="31"/>
      <c r="H8" s="71">
        <f>SUM(B8*B21,C8*C21,D8*D21,E8*E21,F8*F21,G8*G21)</f>
        <v>0</v>
      </c>
      <c r="I8" s="72" t="e">
        <f t="shared" si="0"/>
        <v>#DIV/0!</v>
      </c>
      <c r="J8" s="32"/>
      <c r="K8" s="30"/>
      <c r="L8" s="30"/>
      <c r="M8" s="30"/>
      <c r="N8" s="30"/>
      <c r="O8" s="31"/>
      <c r="P8" s="71">
        <f>SUM(J8*J21,K8*K21,L8*L21,M8*M21,N8*N21,O8*O21)</f>
        <v>0</v>
      </c>
      <c r="Q8" s="72" t="e">
        <f t="shared" si="1"/>
        <v>#DIV/0!</v>
      </c>
      <c r="R8" s="29"/>
      <c r="S8" s="30"/>
      <c r="T8" s="30"/>
      <c r="U8" s="30"/>
      <c r="V8" s="30"/>
      <c r="W8" s="33"/>
      <c r="X8" s="71">
        <f>SUM(R8*R21,S8*S21,T8*T21,U8*U21,V8*V21,W8*W21)</f>
        <v>0</v>
      </c>
      <c r="Y8" s="72" t="e">
        <f t="shared" si="2"/>
        <v>#DIV/0!</v>
      </c>
      <c r="Z8" s="29"/>
      <c r="AA8" s="30"/>
      <c r="AB8" s="30"/>
      <c r="AC8" s="30"/>
      <c r="AD8" s="30"/>
      <c r="AE8" s="33"/>
      <c r="AF8" s="71">
        <f>SUM(Z8*Z21,AA8*AA21,AB8*AB21,AC8*AC21,AD8*AD21,AE8*AE21)</f>
        <v>0</v>
      </c>
      <c r="AG8" s="72" t="e">
        <f t="shared" si="3"/>
        <v>#DIV/0!</v>
      </c>
      <c r="AH8" s="29"/>
      <c r="AI8" s="30"/>
      <c r="AJ8" s="30"/>
      <c r="AK8" s="30"/>
      <c r="AL8" s="30"/>
      <c r="AM8" s="33"/>
      <c r="AN8" s="71">
        <f>SUM(AH8*AH21,AI8*AI21,AJ8*AJ21,AK8*AK21,AL8*AL21,AM8*AM21)</f>
        <v>0</v>
      </c>
      <c r="AO8" s="72" t="e">
        <f t="shared" si="4"/>
        <v>#DIV/0!</v>
      </c>
      <c r="AP8" s="29"/>
      <c r="AQ8" s="30"/>
      <c r="AR8" s="30"/>
      <c r="AS8" s="30"/>
      <c r="AT8" s="30"/>
      <c r="AU8" s="33"/>
      <c r="AV8" s="71">
        <f>SUM(AP8*AP21,AQ8*AQ21,AR8*AR21,AS8*AS21,AT8*AT21,AU8*AU21)</f>
        <v>0</v>
      </c>
      <c r="AW8" s="72" t="e">
        <f t="shared" si="5"/>
        <v>#DIV/0!</v>
      </c>
      <c r="AX8" s="29"/>
      <c r="AY8" s="30"/>
      <c r="AZ8" s="30"/>
      <c r="BA8" s="30"/>
      <c r="BB8" s="30"/>
      <c r="BC8" s="33"/>
      <c r="BD8" s="71">
        <f>SUM(AX8*AX21,AY8*AY21,AZ8*AZ21,BA8*BA21,BB8*BB21,BC8*BC21)</f>
        <v>0</v>
      </c>
      <c r="BE8" s="72" t="e">
        <f t="shared" si="6"/>
        <v>#DIV/0!</v>
      </c>
      <c r="BF8" s="29"/>
      <c r="BG8" s="30"/>
      <c r="BH8" s="30"/>
      <c r="BI8" s="30"/>
      <c r="BJ8" s="30"/>
      <c r="BK8" s="33"/>
      <c r="BL8" s="71">
        <f>SUM(BF8*BF21,BG8*BG21,BH8*BH21,BI8*BI21,BJ8*BJ21,BK8*BK21)</f>
        <v>0</v>
      </c>
      <c r="BM8" s="72" t="e">
        <f t="shared" si="7"/>
        <v>#DIV/0!</v>
      </c>
      <c r="BN8" s="29"/>
      <c r="BO8" s="30"/>
      <c r="BP8" s="30"/>
      <c r="BQ8" s="30"/>
      <c r="BR8" s="30"/>
      <c r="BS8" s="31"/>
      <c r="BT8" s="71">
        <f>SUM(BN8*BN21,BO8*BO21,BP8*BP21,BQ8*BQ21,BR8*BR21,BS8*BS21)</f>
        <v>0</v>
      </c>
      <c r="BU8" s="72" t="e">
        <f t="shared" si="8"/>
        <v>#DIV/0!</v>
      </c>
      <c r="BV8" s="70" t="e">
        <f t="shared" si="9"/>
        <v>#DIV/0!</v>
      </c>
      <c r="BW8" s="68"/>
      <c r="BX8" s="68"/>
      <c r="BY8" s="68"/>
      <c r="BZ8" s="68"/>
      <c r="CA8" s="68"/>
      <c r="CB8" s="89"/>
      <c r="CC8" s="90"/>
      <c r="CD8" s="68"/>
      <c r="CE8" s="68"/>
      <c r="CF8" s="68"/>
      <c r="CG8" s="68"/>
      <c r="CH8" s="68"/>
      <c r="CI8" s="68"/>
      <c r="CJ8" s="89"/>
      <c r="CK8" s="90"/>
      <c r="CL8" s="68"/>
      <c r="CM8" s="68"/>
      <c r="CN8" s="68"/>
      <c r="CO8" s="68"/>
      <c r="CP8" s="68"/>
      <c r="CQ8" s="68"/>
      <c r="CR8" s="89"/>
      <c r="CS8" s="90"/>
      <c r="CT8" s="68"/>
      <c r="CU8" s="68"/>
      <c r="CV8" s="68"/>
    </row>
    <row r="9" spans="1:100">
      <c r="A9" s="28" t="str">
        <f>'Acta 1er T'!A10</f>
        <v>Alumno 7</v>
      </c>
      <c r="B9" s="29"/>
      <c r="C9" s="30"/>
      <c r="D9" s="30"/>
      <c r="E9" s="30"/>
      <c r="F9" s="30"/>
      <c r="G9" s="31"/>
      <c r="H9" s="71">
        <f>SUM(B9*B21,C9*C21,D9*D21,E9*E21,F9*F21,G9*G21,)</f>
        <v>0</v>
      </c>
      <c r="I9" s="72" t="e">
        <f t="shared" si="0"/>
        <v>#DIV/0!</v>
      </c>
      <c r="J9" s="32"/>
      <c r="K9" s="30"/>
      <c r="L9" s="30"/>
      <c r="M9" s="30"/>
      <c r="N9" s="30"/>
      <c r="O9" s="31"/>
      <c r="P9" s="71">
        <f>SUM(J9*J21,K9*K21,L9*L21,M9*M21,N9*N21,O9*O21,)</f>
        <v>0</v>
      </c>
      <c r="Q9" s="72" t="e">
        <f t="shared" si="1"/>
        <v>#DIV/0!</v>
      </c>
      <c r="R9" s="29"/>
      <c r="S9" s="30"/>
      <c r="T9" s="30"/>
      <c r="U9" s="30"/>
      <c r="V9" s="30"/>
      <c r="W9" s="33"/>
      <c r="X9" s="71">
        <f>SUM(R9*R21,S9*S21,T9*T21,U9*U21,V9*V21,W9*W21,)</f>
        <v>0</v>
      </c>
      <c r="Y9" s="72" t="e">
        <f t="shared" si="2"/>
        <v>#DIV/0!</v>
      </c>
      <c r="Z9" s="29"/>
      <c r="AA9" s="30"/>
      <c r="AB9" s="30"/>
      <c r="AC9" s="30"/>
      <c r="AD9" s="30"/>
      <c r="AE9" s="33"/>
      <c r="AF9" s="71">
        <f>SUM(Z9*Z21,AA9*AA21,AB9*AB21,AC9*AC21,AD9*AD21,AE9*AE21,)</f>
        <v>0</v>
      </c>
      <c r="AG9" s="72" t="e">
        <f t="shared" si="3"/>
        <v>#DIV/0!</v>
      </c>
      <c r="AH9" s="29"/>
      <c r="AI9" s="30"/>
      <c r="AJ9" s="30"/>
      <c r="AK9" s="30"/>
      <c r="AL9" s="30"/>
      <c r="AM9" s="33"/>
      <c r="AN9" s="71">
        <f>SUM(AH9*AH21,AI9*AI21,AJ9*AJ21,AK9*AK21,AL9*AL21,AM9*AM21,)</f>
        <v>0</v>
      </c>
      <c r="AO9" s="72" t="e">
        <f t="shared" si="4"/>
        <v>#DIV/0!</v>
      </c>
      <c r="AP9" s="29"/>
      <c r="AQ9" s="30"/>
      <c r="AR9" s="30"/>
      <c r="AS9" s="30"/>
      <c r="AT9" s="30"/>
      <c r="AU9" s="33"/>
      <c r="AV9" s="71">
        <f>SUM(AP9*AP21,AQ9*AQ21,AR9*AR21,AS9*AS21,AT9*AT21,AU9*AU21,)</f>
        <v>0</v>
      </c>
      <c r="AW9" s="72" t="e">
        <f t="shared" si="5"/>
        <v>#DIV/0!</v>
      </c>
      <c r="AX9" s="29"/>
      <c r="AY9" s="30"/>
      <c r="AZ9" s="30"/>
      <c r="BA9" s="30"/>
      <c r="BB9" s="30"/>
      <c r="BC9" s="33"/>
      <c r="BD9" s="71">
        <f>SUM(AX9*AX21,AY9*AY21,AZ9*AZ21,BA9*BA21,BB9*BB21,BC9*BC21,)</f>
        <v>0</v>
      </c>
      <c r="BE9" s="72" t="e">
        <f t="shared" si="6"/>
        <v>#DIV/0!</v>
      </c>
      <c r="BF9" s="29"/>
      <c r="BG9" s="30"/>
      <c r="BH9" s="30"/>
      <c r="BI9" s="30"/>
      <c r="BJ9" s="30"/>
      <c r="BK9" s="33"/>
      <c r="BL9" s="71">
        <f>SUM(BF9*BF21,BG9*BG21,BH9*BH21,BI9*BI21,BJ9*BJ21,BK9*BK21,)</f>
        <v>0</v>
      </c>
      <c r="BM9" s="72" t="e">
        <f t="shared" si="7"/>
        <v>#DIV/0!</v>
      </c>
      <c r="BN9" s="29"/>
      <c r="BO9" s="30"/>
      <c r="BP9" s="30"/>
      <c r="BQ9" s="30"/>
      <c r="BR9" s="30"/>
      <c r="BS9" s="31"/>
      <c r="BT9" s="71">
        <f>SUM(BN9*BN21,BO9*BO21,BP9*BP21,BQ9*BQ21,BR9*BR21,BS9*BS21,)</f>
        <v>0</v>
      </c>
      <c r="BU9" s="72" t="e">
        <f t="shared" si="8"/>
        <v>#DIV/0!</v>
      </c>
      <c r="BV9" s="70" t="e">
        <f t="shared" si="9"/>
        <v>#DIV/0!</v>
      </c>
      <c r="BW9" s="68"/>
      <c r="BX9" s="68"/>
      <c r="BY9" s="68"/>
      <c r="BZ9" s="68"/>
      <c r="CA9" s="68"/>
      <c r="CB9" s="89"/>
      <c r="CC9" s="90"/>
      <c r="CD9" s="68"/>
      <c r="CE9" s="68"/>
      <c r="CF9" s="68"/>
      <c r="CG9" s="68"/>
      <c r="CH9" s="68"/>
      <c r="CI9" s="68"/>
      <c r="CJ9" s="89"/>
      <c r="CK9" s="90"/>
      <c r="CL9" s="68"/>
      <c r="CM9" s="68"/>
      <c r="CN9" s="68"/>
      <c r="CO9" s="68"/>
      <c r="CP9" s="68"/>
      <c r="CQ9" s="68"/>
      <c r="CR9" s="89"/>
      <c r="CS9" s="90"/>
      <c r="CT9" s="68"/>
      <c r="CU9" s="68"/>
      <c r="CV9" s="68"/>
    </row>
    <row r="10" spans="1:100">
      <c r="A10" s="28" t="str">
        <f>'Acta 1er T'!A11</f>
        <v>Alumno 8</v>
      </c>
      <c r="B10" s="36"/>
      <c r="C10" s="37"/>
      <c r="D10" s="37"/>
      <c r="E10" s="37"/>
      <c r="F10" s="37"/>
      <c r="G10" s="38"/>
      <c r="H10" s="71">
        <f>SUM(B10*B21,C10*C21,D10*D21,E10*E21,F10*F21,G10*G21)</f>
        <v>0</v>
      </c>
      <c r="I10" s="72" t="e">
        <f t="shared" si="0"/>
        <v>#DIV/0!</v>
      </c>
      <c r="J10" s="39"/>
      <c r="K10" s="37"/>
      <c r="L10" s="37"/>
      <c r="M10" s="37"/>
      <c r="N10" s="37"/>
      <c r="O10" s="38"/>
      <c r="P10" s="71">
        <f>SUM(J10*J21,K10*K21,L10*L21,M10*M21,N10*N21,O10*O21)</f>
        <v>0</v>
      </c>
      <c r="Q10" s="72" t="e">
        <f t="shared" si="1"/>
        <v>#DIV/0!</v>
      </c>
      <c r="R10" s="36"/>
      <c r="S10" s="37"/>
      <c r="T10" s="37"/>
      <c r="U10" s="37"/>
      <c r="V10" s="37"/>
      <c r="W10" s="40"/>
      <c r="X10" s="71">
        <f>SUM(R10*R21,S10*S21,T10*T21,U10*U21,V10*V21,W10*W21)</f>
        <v>0</v>
      </c>
      <c r="Y10" s="72" t="e">
        <f t="shared" si="2"/>
        <v>#DIV/0!</v>
      </c>
      <c r="Z10" s="36"/>
      <c r="AA10" s="37"/>
      <c r="AB10" s="37"/>
      <c r="AC10" s="37"/>
      <c r="AD10" s="37"/>
      <c r="AE10" s="40"/>
      <c r="AF10" s="71">
        <f>SUM(Z10*Z21,AA10*AA21,AB10*AB21,AC10*AC21,AD10*AD21,AE10*AE21)</f>
        <v>0</v>
      </c>
      <c r="AG10" s="72" t="e">
        <f t="shared" si="3"/>
        <v>#DIV/0!</v>
      </c>
      <c r="AH10" s="36"/>
      <c r="AI10" s="37"/>
      <c r="AJ10" s="37"/>
      <c r="AK10" s="37"/>
      <c r="AL10" s="37"/>
      <c r="AM10" s="40"/>
      <c r="AN10" s="71">
        <f>SUM(AH10*AH21,AI10*AI21,AJ10*AJ21,AK10*AK21,AL10*AL21,AM10*AM21)</f>
        <v>0</v>
      </c>
      <c r="AO10" s="72" t="e">
        <f t="shared" si="4"/>
        <v>#DIV/0!</v>
      </c>
      <c r="AP10" s="36"/>
      <c r="AQ10" s="37"/>
      <c r="AR10" s="37"/>
      <c r="AS10" s="37"/>
      <c r="AT10" s="37"/>
      <c r="AU10" s="40"/>
      <c r="AV10" s="71">
        <f>SUM(AP10*AP21,AQ10*AQ21,AR10*AR21,AS10*AS21,AT10*AT21,AU10*AU21)</f>
        <v>0</v>
      </c>
      <c r="AW10" s="72" t="e">
        <f t="shared" si="5"/>
        <v>#DIV/0!</v>
      </c>
      <c r="AX10" s="36"/>
      <c r="AY10" s="37"/>
      <c r="AZ10" s="37"/>
      <c r="BA10" s="37"/>
      <c r="BB10" s="37"/>
      <c r="BC10" s="40"/>
      <c r="BD10" s="71">
        <f>SUM(AX10*AX21,AY10*AY21,AZ10*AZ21,BA10*BA21,BB10*BB21,BC10*BC21)</f>
        <v>0</v>
      </c>
      <c r="BE10" s="72" t="e">
        <f t="shared" si="6"/>
        <v>#DIV/0!</v>
      </c>
      <c r="BF10" s="36"/>
      <c r="BG10" s="37"/>
      <c r="BH10" s="37"/>
      <c r="BI10" s="37"/>
      <c r="BJ10" s="37"/>
      <c r="BK10" s="40"/>
      <c r="BL10" s="71">
        <f>SUM(BF10*BF21,BG10*BG21,BH10*BH21,BI10*BI21,BJ10*BJ21,BK10*BK21)</f>
        <v>0</v>
      </c>
      <c r="BM10" s="72" t="e">
        <f t="shared" si="7"/>
        <v>#DIV/0!</v>
      </c>
      <c r="BN10" s="36"/>
      <c r="BO10" s="37"/>
      <c r="BP10" s="37"/>
      <c r="BQ10" s="37"/>
      <c r="BR10" s="37"/>
      <c r="BS10" s="38"/>
      <c r="BT10" s="71">
        <f>SUM(BN10*BN21,BO10*BO21,BP10*BP21,BQ10*BQ21,BR10*BR21,BS10*BS21)</f>
        <v>0</v>
      </c>
      <c r="BU10" s="72" t="e">
        <f t="shared" si="8"/>
        <v>#DIV/0!</v>
      </c>
      <c r="BV10" s="70" t="e">
        <f t="shared" si="9"/>
        <v>#DIV/0!</v>
      </c>
      <c r="BW10" s="68"/>
      <c r="BX10" s="68"/>
      <c r="BY10" s="68"/>
      <c r="BZ10" s="68"/>
      <c r="CA10" s="68"/>
      <c r="CB10" s="89"/>
      <c r="CC10" s="90"/>
      <c r="CD10" s="68"/>
      <c r="CE10" s="68"/>
      <c r="CF10" s="68"/>
      <c r="CG10" s="68"/>
      <c r="CH10" s="68"/>
      <c r="CI10" s="68"/>
      <c r="CJ10" s="89"/>
      <c r="CK10" s="90"/>
      <c r="CL10" s="68"/>
      <c r="CM10" s="68"/>
      <c r="CN10" s="68"/>
      <c r="CO10" s="68"/>
      <c r="CP10" s="68"/>
      <c r="CQ10" s="68"/>
      <c r="CR10" s="89"/>
      <c r="CS10" s="90"/>
      <c r="CT10" s="68"/>
      <c r="CU10" s="68"/>
      <c r="CV10" s="68"/>
    </row>
    <row r="11" spans="1:100">
      <c r="A11" s="28" t="str">
        <f>'Acta 1er T'!A12</f>
        <v>Alumno 9</v>
      </c>
      <c r="B11" s="36"/>
      <c r="C11" s="37"/>
      <c r="D11" s="37"/>
      <c r="E11" s="37"/>
      <c r="F11" s="37"/>
      <c r="G11" s="38"/>
      <c r="H11" s="71">
        <f>SUM(B11*B21,C11*C21,D11*D21,E11*E21,F11*F21,G11*G21)</f>
        <v>0</v>
      </c>
      <c r="I11" s="72" t="e">
        <f t="shared" si="0"/>
        <v>#DIV/0!</v>
      </c>
      <c r="J11" s="39"/>
      <c r="K11" s="37"/>
      <c r="L11" s="37"/>
      <c r="M11" s="37"/>
      <c r="N11" s="37"/>
      <c r="O11" s="38"/>
      <c r="P11" s="71">
        <f>SUM(J11*J21,K11*K21,L11*L21,M11*M21,N11*N21,O11*O21)</f>
        <v>0</v>
      </c>
      <c r="Q11" s="72" t="e">
        <f t="shared" si="1"/>
        <v>#DIV/0!</v>
      </c>
      <c r="R11" s="36"/>
      <c r="S11" s="37"/>
      <c r="T11" s="37"/>
      <c r="U11" s="37"/>
      <c r="V11" s="37"/>
      <c r="W11" s="40"/>
      <c r="X11" s="71">
        <f>SUM(R11*R21,S11*S21,T11*T21,U11*U21,V11*V21,W11*W21)</f>
        <v>0</v>
      </c>
      <c r="Y11" s="72" t="e">
        <f t="shared" si="2"/>
        <v>#DIV/0!</v>
      </c>
      <c r="Z11" s="36"/>
      <c r="AA11" s="37"/>
      <c r="AB11" s="37"/>
      <c r="AC11" s="37"/>
      <c r="AD11" s="37"/>
      <c r="AE11" s="40"/>
      <c r="AF11" s="71">
        <f>SUM(Z11*Z21,AA11*AA21,AB11*AB21,AC11*AC21,AD11*AD21,AE11*AE21)</f>
        <v>0</v>
      </c>
      <c r="AG11" s="72" t="e">
        <f t="shared" si="3"/>
        <v>#DIV/0!</v>
      </c>
      <c r="AH11" s="36"/>
      <c r="AI11" s="37"/>
      <c r="AJ11" s="37"/>
      <c r="AK11" s="37"/>
      <c r="AL11" s="37"/>
      <c r="AM11" s="40"/>
      <c r="AN11" s="71">
        <f>SUM(AH11*AH21,AI11*AI21,AJ11*AJ21,AK11*AK21,AL11*AL21,AM11*AM21)</f>
        <v>0</v>
      </c>
      <c r="AO11" s="72" t="e">
        <f t="shared" si="4"/>
        <v>#DIV/0!</v>
      </c>
      <c r="AP11" s="36"/>
      <c r="AQ11" s="37"/>
      <c r="AR11" s="37"/>
      <c r="AS11" s="37"/>
      <c r="AT11" s="37"/>
      <c r="AU11" s="40"/>
      <c r="AV11" s="71">
        <f>SUM(AP11*AP21,AQ11*AQ21,AR11*AR21,AS11*AS21,AT11*AT21,AU11*AU21)</f>
        <v>0</v>
      </c>
      <c r="AW11" s="72" t="e">
        <f t="shared" si="5"/>
        <v>#DIV/0!</v>
      </c>
      <c r="AX11" s="36"/>
      <c r="AY11" s="37"/>
      <c r="AZ11" s="37"/>
      <c r="BA11" s="37"/>
      <c r="BB11" s="37"/>
      <c r="BC11" s="40"/>
      <c r="BD11" s="71">
        <f>SUM(AX11*AX21,AY11*AY21,AZ11*AZ21,BA11*BA21,BB11*BB21,BC11*BC21)</f>
        <v>0</v>
      </c>
      <c r="BE11" s="72" t="e">
        <f t="shared" si="6"/>
        <v>#DIV/0!</v>
      </c>
      <c r="BF11" s="36"/>
      <c r="BG11" s="37"/>
      <c r="BH11" s="37"/>
      <c r="BI11" s="37"/>
      <c r="BJ11" s="37"/>
      <c r="BK11" s="40"/>
      <c r="BL11" s="71">
        <f>SUM(BF11*BF21,BG11*BG21,BH11*BH21,BI11*BI21,BJ11*BJ21,BK11*BK21)</f>
        <v>0</v>
      </c>
      <c r="BM11" s="72" t="e">
        <f t="shared" si="7"/>
        <v>#DIV/0!</v>
      </c>
      <c r="BN11" s="36"/>
      <c r="BO11" s="37"/>
      <c r="BP11" s="37"/>
      <c r="BQ11" s="37"/>
      <c r="BR11" s="37"/>
      <c r="BS11" s="38"/>
      <c r="BT11" s="71">
        <f>SUM(BN11*BN21,BO11*BO21,BP11*BP21,BQ11*BQ21,BR11*BR21,BS11*BS21)</f>
        <v>0</v>
      </c>
      <c r="BU11" s="72" t="e">
        <f t="shared" si="8"/>
        <v>#DIV/0!</v>
      </c>
      <c r="BV11" s="70" t="e">
        <f t="shared" si="9"/>
        <v>#DIV/0!</v>
      </c>
      <c r="BW11" s="68"/>
      <c r="BX11" s="68"/>
      <c r="BY11" s="68"/>
      <c r="BZ11" s="68"/>
      <c r="CA11" s="68"/>
      <c r="CB11" s="89"/>
      <c r="CC11" s="90"/>
      <c r="CD11" s="68"/>
      <c r="CE11" s="68"/>
      <c r="CF11" s="68"/>
      <c r="CG11" s="68"/>
      <c r="CH11" s="68"/>
      <c r="CI11" s="68"/>
      <c r="CJ11" s="89"/>
      <c r="CK11" s="90"/>
      <c r="CL11" s="68"/>
      <c r="CM11" s="68"/>
      <c r="CN11" s="68"/>
      <c r="CO11" s="68"/>
      <c r="CP11" s="68"/>
      <c r="CQ11" s="68"/>
      <c r="CR11" s="89"/>
      <c r="CS11" s="90"/>
      <c r="CT11" s="68"/>
      <c r="CU11" s="68"/>
      <c r="CV11" s="68"/>
    </row>
    <row r="12" spans="1:100">
      <c r="A12" s="28" t="str">
        <f>'Acta 1er T'!A13</f>
        <v>Alumno 10</v>
      </c>
      <c r="B12" s="36"/>
      <c r="C12" s="37"/>
      <c r="D12" s="37"/>
      <c r="E12" s="37"/>
      <c r="F12" s="37"/>
      <c r="G12" s="38"/>
      <c r="H12" s="71">
        <f>SUM(B12*B21,C12*C21,D12*D21,E12*E21,F12*F21,G12*G21)</f>
        <v>0</v>
      </c>
      <c r="I12" s="72" t="e">
        <f t="shared" si="0"/>
        <v>#DIV/0!</v>
      </c>
      <c r="J12" s="39"/>
      <c r="K12" s="37"/>
      <c r="L12" s="37"/>
      <c r="M12" s="37"/>
      <c r="N12" s="37"/>
      <c r="O12" s="38"/>
      <c r="P12" s="71">
        <f>SUM(J12*J21,K12*K21,L12*L21,M12*M21,N12*N21,O12*O21)</f>
        <v>0</v>
      </c>
      <c r="Q12" s="72" t="e">
        <f t="shared" si="1"/>
        <v>#DIV/0!</v>
      </c>
      <c r="R12" s="36"/>
      <c r="S12" s="37"/>
      <c r="T12" s="37"/>
      <c r="U12" s="37"/>
      <c r="V12" s="37"/>
      <c r="W12" s="40"/>
      <c r="X12" s="71">
        <f>SUM(R12*R21,S12*S21,T12*T21,U12*U21,V12*V21,W12*W21)</f>
        <v>0</v>
      </c>
      <c r="Y12" s="72" t="e">
        <f t="shared" si="2"/>
        <v>#DIV/0!</v>
      </c>
      <c r="Z12" s="36"/>
      <c r="AA12" s="37"/>
      <c r="AB12" s="37"/>
      <c r="AC12" s="37"/>
      <c r="AD12" s="37"/>
      <c r="AE12" s="40"/>
      <c r="AF12" s="71">
        <f>SUM(Z12*Z21,AA12*AA21,AB12*AB21,AC12*AC21,AD12*AD21,AE12*AE21)</f>
        <v>0</v>
      </c>
      <c r="AG12" s="72" t="e">
        <f t="shared" si="3"/>
        <v>#DIV/0!</v>
      </c>
      <c r="AH12" s="36"/>
      <c r="AI12" s="37"/>
      <c r="AJ12" s="37"/>
      <c r="AK12" s="37"/>
      <c r="AL12" s="37"/>
      <c r="AM12" s="40"/>
      <c r="AN12" s="71">
        <f>SUM(AH12*AH21,AI12*AI21,AJ12*AJ21,AK12*AK21,AL12*AL21,AM12*AM21)</f>
        <v>0</v>
      </c>
      <c r="AO12" s="72" t="e">
        <f t="shared" si="4"/>
        <v>#DIV/0!</v>
      </c>
      <c r="AP12" s="36"/>
      <c r="AQ12" s="37"/>
      <c r="AR12" s="37"/>
      <c r="AS12" s="37"/>
      <c r="AT12" s="37"/>
      <c r="AU12" s="40"/>
      <c r="AV12" s="71">
        <f>SUM(AP12*AP21,AQ12*AQ21,AR12*AR21,AS12*AS21,AT12*AT21,AU12*AU21)</f>
        <v>0</v>
      </c>
      <c r="AW12" s="72" t="e">
        <f t="shared" si="5"/>
        <v>#DIV/0!</v>
      </c>
      <c r="AX12" s="36"/>
      <c r="AY12" s="37"/>
      <c r="AZ12" s="37"/>
      <c r="BA12" s="37"/>
      <c r="BB12" s="37"/>
      <c r="BC12" s="40"/>
      <c r="BD12" s="71">
        <f>SUM(AX12*AX21,AY12*AY21,AZ12*AZ21,BA12*BA21,BB12*BB21,BC12*BC21)</f>
        <v>0</v>
      </c>
      <c r="BE12" s="72" t="e">
        <f t="shared" si="6"/>
        <v>#DIV/0!</v>
      </c>
      <c r="BF12" s="36"/>
      <c r="BG12" s="37"/>
      <c r="BH12" s="37"/>
      <c r="BI12" s="37"/>
      <c r="BJ12" s="37"/>
      <c r="BK12" s="40"/>
      <c r="BL12" s="71">
        <f>SUM(BF12*BF21,BG12*BG21,BH12*BH21,BI12*BI21,BJ12*BJ21,BK12*BK21)</f>
        <v>0</v>
      </c>
      <c r="BM12" s="72" t="e">
        <f t="shared" si="7"/>
        <v>#DIV/0!</v>
      </c>
      <c r="BN12" s="36"/>
      <c r="BO12" s="37"/>
      <c r="BP12" s="37"/>
      <c r="BQ12" s="37"/>
      <c r="BR12" s="37"/>
      <c r="BS12" s="38"/>
      <c r="BT12" s="71">
        <f>SUM(BN12*BN21,BO12*BO21,BP12*BP21,BQ12*BQ21,BR12*BR21,BS12*BS21)</f>
        <v>0</v>
      </c>
      <c r="BU12" s="72" t="e">
        <f t="shared" si="8"/>
        <v>#DIV/0!</v>
      </c>
      <c r="BV12" s="70" t="e">
        <f t="shared" si="9"/>
        <v>#DIV/0!</v>
      </c>
      <c r="BW12" s="68"/>
      <c r="BX12" s="68"/>
      <c r="BY12" s="68"/>
      <c r="BZ12" s="68"/>
      <c r="CA12" s="68"/>
      <c r="CB12" s="89"/>
      <c r="CC12" s="90"/>
      <c r="CD12" s="68"/>
      <c r="CE12" s="68"/>
      <c r="CF12" s="68"/>
      <c r="CG12" s="68"/>
      <c r="CH12" s="68"/>
      <c r="CI12" s="68"/>
      <c r="CJ12" s="89"/>
      <c r="CK12" s="90"/>
      <c r="CL12" s="68"/>
      <c r="CM12" s="68"/>
      <c r="CN12" s="68"/>
      <c r="CO12" s="68"/>
      <c r="CP12" s="68"/>
      <c r="CQ12" s="68"/>
      <c r="CR12" s="89"/>
      <c r="CS12" s="90"/>
      <c r="CT12" s="68"/>
      <c r="CU12" s="68"/>
      <c r="CV12" s="68"/>
    </row>
    <row r="13" spans="1:100">
      <c r="A13" s="28" t="str">
        <f>'Acta 1er T'!A14</f>
        <v>Alumno 11</v>
      </c>
      <c r="B13" s="36"/>
      <c r="C13" s="37"/>
      <c r="D13" s="37"/>
      <c r="E13" s="37"/>
      <c r="F13" s="37"/>
      <c r="G13" s="38"/>
      <c r="H13" s="71">
        <f>SUM(B13*B21,C13*C21,D13*D21,E13*E21,F13*F21,G13*G21)</f>
        <v>0</v>
      </c>
      <c r="I13" s="72" t="e">
        <f t="shared" si="0"/>
        <v>#DIV/0!</v>
      </c>
      <c r="J13" s="39"/>
      <c r="K13" s="37"/>
      <c r="L13" s="37"/>
      <c r="M13" s="37"/>
      <c r="N13" s="37"/>
      <c r="O13" s="38"/>
      <c r="P13" s="71">
        <f>SUM(J13*J21,K13*K21,L13*L21,M13*M21,N13*N21,O13*O21)</f>
        <v>0</v>
      </c>
      <c r="Q13" s="72" t="e">
        <f t="shared" si="1"/>
        <v>#DIV/0!</v>
      </c>
      <c r="R13" s="36"/>
      <c r="S13" s="37"/>
      <c r="T13" s="37"/>
      <c r="U13" s="37"/>
      <c r="V13" s="37"/>
      <c r="W13" s="40"/>
      <c r="X13" s="71">
        <f>SUM(R13*R21,S13*S21,T13*T21,U13*U21,V13*V21,W13*W21)</f>
        <v>0</v>
      </c>
      <c r="Y13" s="72" t="e">
        <f t="shared" si="2"/>
        <v>#DIV/0!</v>
      </c>
      <c r="Z13" s="36"/>
      <c r="AA13" s="37"/>
      <c r="AB13" s="37"/>
      <c r="AC13" s="37"/>
      <c r="AD13" s="37"/>
      <c r="AE13" s="40"/>
      <c r="AF13" s="71">
        <f>SUM(Z13*Z21,AA13*AA21,AB13*AB21,AC13*AC21,AD13*AD21,AE13*AE21)</f>
        <v>0</v>
      </c>
      <c r="AG13" s="72" t="e">
        <f t="shared" si="3"/>
        <v>#DIV/0!</v>
      </c>
      <c r="AH13" s="36"/>
      <c r="AI13" s="37"/>
      <c r="AJ13" s="37"/>
      <c r="AK13" s="37"/>
      <c r="AL13" s="37"/>
      <c r="AM13" s="40"/>
      <c r="AN13" s="71">
        <f>SUM(AH13*AH21,AI13*AI21,AJ13*AJ21,AK13*AK21,AL13*AL21,AM13*AM21)</f>
        <v>0</v>
      </c>
      <c r="AO13" s="72" t="e">
        <f t="shared" si="4"/>
        <v>#DIV/0!</v>
      </c>
      <c r="AP13" s="36"/>
      <c r="AQ13" s="37"/>
      <c r="AR13" s="37"/>
      <c r="AS13" s="37"/>
      <c r="AT13" s="37"/>
      <c r="AU13" s="40"/>
      <c r="AV13" s="71">
        <f>SUM(AP13*AP21,AQ13*AQ21,AR13*AR21,AS13*AS21,AT13*AT21,AU13*AU21)</f>
        <v>0</v>
      </c>
      <c r="AW13" s="72" t="e">
        <f t="shared" si="5"/>
        <v>#DIV/0!</v>
      </c>
      <c r="AX13" s="36"/>
      <c r="AY13" s="37"/>
      <c r="AZ13" s="37"/>
      <c r="BA13" s="37"/>
      <c r="BB13" s="37"/>
      <c r="BC13" s="40"/>
      <c r="BD13" s="71">
        <f>SUM(AX13*AX21,AY13*AY21,AZ13*AZ21,BA13*BA21,BB13*BB21,BC13*BC21)</f>
        <v>0</v>
      </c>
      <c r="BE13" s="72" t="e">
        <f t="shared" si="6"/>
        <v>#DIV/0!</v>
      </c>
      <c r="BF13" s="36"/>
      <c r="BG13" s="37"/>
      <c r="BH13" s="37"/>
      <c r="BI13" s="37"/>
      <c r="BJ13" s="37"/>
      <c r="BK13" s="40"/>
      <c r="BL13" s="71">
        <f>SUM(BF13*BF21,BG13*BG21,BH13*BH21,BI13*BI21,BJ13*BJ21,BK13*BK21)</f>
        <v>0</v>
      </c>
      <c r="BM13" s="72" t="e">
        <f t="shared" si="7"/>
        <v>#DIV/0!</v>
      </c>
      <c r="BN13" s="36"/>
      <c r="BO13" s="37"/>
      <c r="BP13" s="37"/>
      <c r="BQ13" s="37"/>
      <c r="BR13" s="37"/>
      <c r="BS13" s="38"/>
      <c r="BT13" s="71">
        <f>SUM(BN13*BN21,BO13*BO21,BP13*BP21,BQ13*BQ21,BR13*BR21,BS13*BS21)</f>
        <v>0</v>
      </c>
      <c r="BU13" s="72" t="e">
        <f t="shared" si="8"/>
        <v>#DIV/0!</v>
      </c>
      <c r="BV13" s="70" t="e">
        <f t="shared" si="9"/>
        <v>#DIV/0!</v>
      </c>
      <c r="BW13" s="68"/>
      <c r="BX13" s="68"/>
      <c r="BY13" s="68"/>
      <c r="BZ13" s="68"/>
      <c r="CA13" s="68"/>
      <c r="CB13" s="89"/>
      <c r="CC13" s="90"/>
      <c r="CD13" s="68"/>
      <c r="CE13" s="68"/>
      <c r="CF13" s="68"/>
      <c r="CG13" s="68"/>
      <c r="CH13" s="68"/>
      <c r="CI13" s="68"/>
      <c r="CJ13" s="89"/>
      <c r="CK13" s="90"/>
      <c r="CL13" s="68"/>
      <c r="CM13" s="68"/>
      <c r="CN13" s="68"/>
      <c r="CO13" s="68"/>
      <c r="CP13" s="68"/>
      <c r="CQ13" s="68"/>
      <c r="CR13" s="89"/>
      <c r="CS13" s="90"/>
      <c r="CT13" s="68"/>
      <c r="CU13" s="68"/>
      <c r="CV13" s="68"/>
    </row>
    <row r="14" spans="1:100">
      <c r="A14" s="28" t="str">
        <f>'Acta 1er T'!A15</f>
        <v>Alumno 12</v>
      </c>
      <c r="B14" s="36"/>
      <c r="C14" s="37"/>
      <c r="D14" s="37"/>
      <c r="E14" s="37"/>
      <c r="F14" s="37"/>
      <c r="G14" s="38"/>
      <c r="H14" s="71">
        <f>SUM(B14*B21,C14*C21,D14*D21,E14*E21,F14*F21,G14*G21)</f>
        <v>0</v>
      </c>
      <c r="I14" s="72" t="e">
        <f t="shared" si="0"/>
        <v>#DIV/0!</v>
      </c>
      <c r="J14" s="39"/>
      <c r="K14" s="37"/>
      <c r="L14" s="37"/>
      <c r="M14" s="37"/>
      <c r="N14" s="37"/>
      <c r="O14" s="38"/>
      <c r="P14" s="71">
        <f>SUM(J14*J21,K14*K21,L14*L21,M14*M21,N14*N21,O14*O21)</f>
        <v>0</v>
      </c>
      <c r="Q14" s="72" t="e">
        <f t="shared" si="1"/>
        <v>#DIV/0!</v>
      </c>
      <c r="R14" s="36"/>
      <c r="S14" s="37"/>
      <c r="T14" s="37"/>
      <c r="U14" s="37"/>
      <c r="V14" s="37"/>
      <c r="W14" s="40"/>
      <c r="X14" s="71">
        <f>SUM(R14*R21,S14*S21,T14*T21,U14*U21,V14*V21,W14*W21)</f>
        <v>0</v>
      </c>
      <c r="Y14" s="72" t="e">
        <f t="shared" si="2"/>
        <v>#DIV/0!</v>
      </c>
      <c r="Z14" s="36"/>
      <c r="AA14" s="37"/>
      <c r="AB14" s="37"/>
      <c r="AC14" s="37"/>
      <c r="AD14" s="37"/>
      <c r="AE14" s="40"/>
      <c r="AF14" s="71">
        <f>SUM(Z14*Z21,AA14*AA21,AB14*AB21,AC14*AC21,AD14*AD21,AE14*AE21)</f>
        <v>0</v>
      </c>
      <c r="AG14" s="72" t="e">
        <f t="shared" si="3"/>
        <v>#DIV/0!</v>
      </c>
      <c r="AH14" s="36"/>
      <c r="AI14" s="37"/>
      <c r="AJ14" s="37"/>
      <c r="AK14" s="37"/>
      <c r="AL14" s="37"/>
      <c r="AM14" s="40"/>
      <c r="AN14" s="71">
        <f>SUM(AH14*AH21,AI14*AI21,AJ14*AJ21,AK14*AK21,AL14*AL21,AM14*AM21)</f>
        <v>0</v>
      </c>
      <c r="AO14" s="72" t="e">
        <f t="shared" si="4"/>
        <v>#DIV/0!</v>
      </c>
      <c r="AP14" s="36"/>
      <c r="AQ14" s="37"/>
      <c r="AR14" s="37"/>
      <c r="AS14" s="37"/>
      <c r="AT14" s="37"/>
      <c r="AU14" s="40"/>
      <c r="AV14" s="71">
        <f>SUM(AP14*AP21,AQ14*AQ21,AR14*AR21,AS14*AS21,AT14*AT21,AU14*AU21)</f>
        <v>0</v>
      </c>
      <c r="AW14" s="72" t="e">
        <f t="shared" si="5"/>
        <v>#DIV/0!</v>
      </c>
      <c r="AX14" s="36"/>
      <c r="AY14" s="37"/>
      <c r="AZ14" s="37"/>
      <c r="BA14" s="37"/>
      <c r="BB14" s="37"/>
      <c r="BC14" s="40"/>
      <c r="BD14" s="71">
        <f>SUM(AX14*AX21,AY14*AY21,AZ14*AZ21,BA14*BA21,BB14*BB21,BC14*BC21)</f>
        <v>0</v>
      </c>
      <c r="BE14" s="72" t="e">
        <f t="shared" si="6"/>
        <v>#DIV/0!</v>
      </c>
      <c r="BF14" s="36"/>
      <c r="BG14" s="37"/>
      <c r="BH14" s="37"/>
      <c r="BI14" s="37"/>
      <c r="BJ14" s="37"/>
      <c r="BK14" s="40"/>
      <c r="BL14" s="71">
        <f>SUM(BF14*BF21,BG14*BG21,BH14*BH21,BI14*BI21,BJ14*BJ21,BK14*BK21)</f>
        <v>0</v>
      </c>
      <c r="BM14" s="72" t="e">
        <f t="shared" si="7"/>
        <v>#DIV/0!</v>
      </c>
      <c r="BN14" s="36"/>
      <c r="BO14" s="37"/>
      <c r="BP14" s="37"/>
      <c r="BQ14" s="37"/>
      <c r="BR14" s="37"/>
      <c r="BS14" s="38"/>
      <c r="BT14" s="71">
        <f>SUM(BN14*BN21,BO14*BO21,BP14*BP21,BQ14*BQ21,BR14*BR21,BS14*BS21)</f>
        <v>0</v>
      </c>
      <c r="BU14" s="72" t="e">
        <f t="shared" si="8"/>
        <v>#DIV/0!</v>
      </c>
      <c r="BV14" s="70" t="e">
        <f t="shared" si="9"/>
        <v>#DIV/0!</v>
      </c>
      <c r="BW14" s="68"/>
      <c r="BX14" s="68"/>
      <c r="BY14" s="68"/>
      <c r="BZ14" s="68"/>
      <c r="CA14" s="68"/>
      <c r="CB14" s="89"/>
      <c r="CC14" s="90"/>
      <c r="CD14" s="68"/>
      <c r="CE14" s="68"/>
      <c r="CF14" s="68"/>
      <c r="CG14" s="68"/>
      <c r="CH14" s="68"/>
      <c r="CI14" s="68"/>
      <c r="CJ14" s="89"/>
      <c r="CK14" s="90"/>
      <c r="CL14" s="68"/>
      <c r="CM14" s="68"/>
      <c r="CN14" s="68"/>
      <c r="CO14" s="68"/>
      <c r="CP14" s="68"/>
      <c r="CQ14" s="68"/>
      <c r="CR14" s="89"/>
      <c r="CS14" s="90"/>
      <c r="CT14" s="68"/>
      <c r="CU14" s="68"/>
      <c r="CV14" s="68"/>
    </row>
    <row r="15" spans="1:100">
      <c r="A15" s="28" t="str">
        <f>'Acta 1er T'!A16</f>
        <v>Alumno 13</v>
      </c>
      <c r="B15" s="36"/>
      <c r="C15" s="37"/>
      <c r="D15" s="37"/>
      <c r="E15" s="37"/>
      <c r="F15" s="37"/>
      <c r="G15" s="38"/>
      <c r="H15" s="71">
        <f>SUM(B15*B21,C15*C21,D15*D21,E15*E21,F15*F21,G15*G21)</f>
        <v>0</v>
      </c>
      <c r="I15" s="72" t="e">
        <f t="shared" si="0"/>
        <v>#DIV/0!</v>
      </c>
      <c r="J15" s="39"/>
      <c r="K15" s="37"/>
      <c r="L15" s="37"/>
      <c r="M15" s="37"/>
      <c r="N15" s="37"/>
      <c r="O15" s="38"/>
      <c r="P15" s="71">
        <f>SUM(J15*J21,K15*K21,L15*L21,M15*M21,N15*N21,O15*O21)</f>
        <v>0</v>
      </c>
      <c r="Q15" s="72" t="e">
        <f t="shared" si="1"/>
        <v>#DIV/0!</v>
      </c>
      <c r="R15" s="36"/>
      <c r="S15" s="37"/>
      <c r="T15" s="37"/>
      <c r="U15" s="37"/>
      <c r="V15" s="37"/>
      <c r="W15" s="40"/>
      <c r="X15" s="71">
        <f>SUM(R15*R21,S15*S21,T15*T21,U15*U21,V15*V21,W15*W21)</f>
        <v>0</v>
      </c>
      <c r="Y15" s="72" t="e">
        <f t="shared" si="2"/>
        <v>#DIV/0!</v>
      </c>
      <c r="Z15" s="36"/>
      <c r="AA15" s="37"/>
      <c r="AB15" s="37"/>
      <c r="AC15" s="37"/>
      <c r="AD15" s="37"/>
      <c r="AE15" s="40"/>
      <c r="AF15" s="71">
        <f>SUM(Z15*Z21,AA15*AA21,AB15*AB21,AC15*AC21,AD15*AD21,AE15*AE21)</f>
        <v>0</v>
      </c>
      <c r="AG15" s="72" t="e">
        <f t="shared" si="3"/>
        <v>#DIV/0!</v>
      </c>
      <c r="AH15" s="36"/>
      <c r="AI15" s="37"/>
      <c r="AJ15" s="37"/>
      <c r="AK15" s="37"/>
      <c r="AL15" s="37"/>
      <c r="AM15" s="40"/>
      <c r="AN15" s="71">
        <f>SUM(AH15*AH21,AI15*AI21,AJ15*AJ21,AK15*AK21,AL15*AL21,AM15*AM21)</f>
        <v>0</v>
      </c>
      <c r="AO15" s="72" t="e">
        <f t="shared" si="4"/>
        <v>#DIV/0!</v>
      </c>
      <c r="AP15" s="36"/>
      <c r="AQ15" s="37"/>
      <c r="AR15" s="37"/>
      <c r="AS15" s="37"/>
      <c r="AT15" s="37"/>
      <c r="AU15" s="40"/>
      <c r="AV15" s="71">
        <f>SUM(AP15*AP21,AQ15*AQ21,AR15*AR21,AS15*AS21,AT15*AT21,AU15*AU21)</f>
        <v>0</v>
      </c>
      <c r="AW15" s="72" t="e">
        <f t="shared" si="5"/>
        <v>#DIV/0!</v>
      </c>
      <c r="AX15" s="36"/>
      <c r="AY15" s="37"/>
      <c r="AZ15" s="37"/>
      <c r="BA15" s="37"/>
      <c r="BB15" s="37"/>
      <c r="BC15" s="40"/>
      <c r="BD15" s="71">
        <f>SUM(AX15*AX21,AY15*AY21,AZ15*AZ21,BA15*BA21,BB15*BB21,BC15*BC21)</f>
        <v>0</v>
      </c>
      <c r="BE15" s="72" t="e">
        <f t="shared" si="6"/>
        <v>#DIV/0!</v>
      </c>
      <c r="BF15" s="36"/>
      <c r="BG15" s="37"/>
      <c r="BH15" s="37"/>
      <c r="BI15" s="37"/>
      <c r="BJ15" s="37"/>
      <c r="BK15" s="40"/>
      <c r="BL15" s="71">
        <f>SUM(BF15*BF21,BG15*BG21,BH15*BH21,BI15*BI21,BJ15*BJ21,BK15*BK21)</f>
        <v>0</v>
      </c>
      <c r="BM15" s="72" t="e">
        <f t="shared" si="7"/>
        <v>#DIV/0!</v>
      </c>
      <c r="BN15" s="36"/>
      <c r="BO15" s="37"/>
      <c r="BP15" s="37"/>
      <c r="BQ15" s="37"/>
      <c r="BR15" s="37"/>
      <c r="BS15" s="38"/>
      <c r="BT15" s="71">
        <f>SUM(BN15*BN21,BO15*BO21,BP15*BP21,BQ15*BQ21,BR15*BR21,BS15*BS21)</f>
        <v>0</v>
      </c>
      <c r="BU15" s="72" t="e">
        <f t="shared" si="8"/>
        <v>#DIV/0!</v>
      </c>
      <c r="BV15" s="70" t="e">
        <f t="shared" si="9"/>
        <v>#DIV/0!</v>
      </c>
      <c r="BW15" s="68"/>
      <c r="BX15" s="68"/>
      <c r="BY15" s="68"/>
      <c r="BZ15" s="68"/>
      <c r="CA15" s="68"/>
      <c r="CB15" s="89"/>
      <c r="CC15" s="90"/>
      <c r="CD15" s="68"/>
      <c r="CE15" s="68"/>
      <c r="CF15" s="68"/>
      <c r="CG15" s="68"/>
      <c r="CH15" s="68"/>
      <c r="CI15" s="68"/>
      <c r="CJ15" s="89"/>
      <c r="CK15" s="90"/>
      <c r="CL15" s="68"/>
      <c r="CM15" s="68"/>
      <c r="CN15" s="68"/>
      <c r="CO15" s="68"/>
      <c r="CP15" s="68"/>
      <c r="CQ15" s="68"/>
      <c r="CR15" s="89"/>
      <c r="CS15" s="90"/>
      <c r="CT15" s="68"/>
      <c r="CU15" s="68"/>
      <c r="CV15" s="68"/>
    </row>
    <row r="16" spans="1:100">
      <c r="A16" s="28" t="str">
        <f>'Acta 1er T'!A17</f>
        <v>Alumno 14</v>
      </c>
      <c r="B16" s="36"/>
      <c r="C16" s="37"/>
      <c r="D16" s="37"/>
      <c r="E16" s="37"/>
      <c r="F16" s="37"/>
      <c r="G16" s="38"/>
      <c r="H16" s="71">
        <f>SUM(B16*B21,C16*C21,D16*D21,E16*E21,F16*F21,G16*G21)</f>
        <v>0</v>
      </c>
      <c r="I16" s="72" t="e">
        <f t="shared" si="0"/>
        <v>#DIV/0!</v>
      </c>
      <c r="J16" s="39"/>
      <c r="K16" s="37"/>
      <c r="L16" s="37"/>
      <c r="M16" s="37"/>
      <c r="N16" s="37"/>
      <c r="O16" s="38"/>
      <c r="P16" s="71">
        <f>SUM(J16*J21,K16*K21,L16*L21,M16*M21,N16*N21,O16*O21)</f>
        <v>0</v>
      </c>
      <c r="Q16" s="72" t="e">
        <f t="shared" si="1"/>
        <v>#DIV/0!</v>
      </c>
      <c r="R16" s="36"/>
      <c r="S16" s="37"/>
      <c r="T16" s="37"/>
      <c r="U16" s="37"/>
      <c r="V16" s="37"/>
      <c r="W16" s="40"/>
      <c r="X16" s="71">
        <f>SUM(R16*R21,S16*S21,T16*T21,U16*U21,V16*V21,W16*W21)</f>
        <v>0</v>
      </c>
      <c r="Y16" s="72" t="e">
        <f t="shared" si="2"/>
        <v>#DIV/0!</v>
      </c>
      <c r="Z16" s="36"/>
      <c r="AA16" s="37"/>
      <c r="AB16" s="37"/>
      <c r="AC16" s="37"/>
      <c r="AD16" s="37"/>
      <c r="AE16" s="40"/>
      <c r="AF16" s="71">
        <f>SUM(Z16*Z21,AA16*AA21,AB16*AB21,AC16*AC21,AD16*AD21,AE16*AE21)</f>
        <v>0</v>
      </c>
      <c r="AG16" s="72" t="e">
        <f t="shared" si="3"/>
        <v>#DIV/0!</v>
      </c>
      <c r="AH16" s="36"/>
      <c r="AI16" s="37"/>
      <c r="AJ16" s="37"/>
      <c r="AK16" s="37"/>
      <c r="AL16" s="37"/>
      <c r="AM16" s="40"/>
      <c r="AN16" s="71">
        <f>SUM(AH16*AH21,AI16*AI21,AJ16*AJ21,AK16*AK21,AL16*AL21,AM16*AM21)</f>
        <v>0</v>
      </c>
      <c r="AO16" s="72" t="e">
        <f t="shared" si="4"/>
        <v>#DIV/0!</v>
      </c>
      <c r="AP16" s="36"/>
      <c r="AQ16" s="37"/>
      <c r="AR16" s="37"/>
      <c r="AS16" s="37"/>
      <c r="AT16" s="37"/>
      <c r="AU16" s="40"/>
      <c r="AV16" s="71">
        <f>SUM(AP16*AP21,AQ16*AQ21,AR16*AR21,AS16*AS21,AT16*AT21,AU16*AU21)</f>
        <v>0</v>
      </c>
      <c r="AW16" s="72" t="e">
        <f t="shared" si="5"/>
        <v>#DIV/0!</v>
      </c>
      <c r="AX16" s="36"/>
      <c r="AY16" s="37"/>
      <c r="AZ16" s="37"/>
      <c r="BA16" s="37"/>
      <c r="BB16" s="37"/>
      <c r="BC16" s="40"/>
      <c r="BD16" s="71">
        <f>SUM(AX16*AX21,AY16*AY21,AZ16*AZ21,BA16*BA21,BB16*BB21,BC16*BC21)</f>
        <v>0</v>
      </c>
      <c r="BE16" s="72" t="e">
        <f t="shared" si="6"/>
        <v>#DIV/0!</v>
      </c>
      <c r="BF16" s="36"/>
      <c r="BG16" s="37"/>
      <c r="BH16" s="37"/>
      <c r="BI16" s="37"/>
      <c r="BJ16" s="37"/>
      <c r="BK16" s="40"/>
      <c r="BL16" s="71">
        <f>SUM(BF16*BF21,BG16*BG21,BH16*BH21,BI16*BI21,BJ16*BJ21,BK16*BK21)</f>
        <v>0</v>
      </c>
      <c r="BM16" s="72" t="e">
        <f t="shared" si="7"/>
        <v>#DIV/0!</v>
      </c>
      <c r="BN16" s="36"/>
      <c r="BO16" s="37"/>
      <c r="BP16" s="37"/>
      <c r="BQ16" s="37"/>
      <c r="BR16" s="37"/>
      <c r="BS16" s="38"/>
      <c r="BT16" s="71">
        <f>SUM(BN16*BN21,BO16*BO21,BP16*BP21,BQ16*BQ21,BR16*BR21,BS16*BS21)</f>
        <v>0</v>
      </c>
      <c r="BU16" s="72" t="e">
        <f t="shared" si="8"/>
        <v>#DIV/0!</v>
      </c>
      <c r="BV16" s="70" t="e">
        <f t="shared" si="9"/>
        <v>#DIV/0!</v>
      </c>
      <c r="BW16" s="68"/>
      <c r="BX16" s="68"/>
      <c r="BY16" s="68"/>
      <c r="BZ16" s="68"/>
      <c r="CA16" s="68"/>
      <c r="CB16" s="89"/>
      <c r="CC16" s="90"/>
      <c r="CD16" s="68"/>
      <c r="CE16" s="68"/>
      <c r="CF16" s="68"/>
      <c r="CG16" s="68"/>
      <c r="CH16" s="68"/>
      <c r="CI16" s="68"/>
      <c r="CJ16" s="89"/>
      <c r="CK16" s="90"/>
      <c r="CL16" s="68"/>
      <c r="CM16" s="68"/>
      <c r="CN16" s="68"/>
      <c r="CO16" s="68"/>
      <c r="CP16" s="68"/>
      <c r="CQ16" s="68"/>
      <c r="CR16" s="89"/>
      <c r="CS16" s="90"/>
      <c r="CT16" s="68"/>
      <c r="CU16" s="68"/>
      <c r="CV16" s="68"/>
    </row>
    <row r="17" spans="1:101">
      <c r="A17" s="28" t="str">
        <f>'Acta 1er T'!A18</f>
        <v>Alumno 15</v>
      </c>
      <c r="B17" s="36"/>
      <c r="C17" s="37"/>
      <c r="D17" s="37"/>
      <c r="E17" s="37"/>
      <c r="F17" s="37"/>
      <c r="G17" s="38"/>
      <c r="H17" s="71">
        <f>SUM(B17*B21,C17*C21,D17*D21,E17*E21,F17*F21,G17*G21)</f>
        <v>0</v>
      </c>
      <c r="I17" s="72" t="e">
        <f t="shared" si="0"/>
        <v>#DIV/0!</v>
      </c>
      <c r="J17" s="39"/>
      <c r="K17" s="37"/>
      <c r="L17" s="37"/>
      <c r="M17" s="37"/>
      <c r="N17" s="37"/>
      <c r="O17" s="38"/>
      <c r="P17" s="71">
        <f>SUM(J17*J21,K17*K21,L17*L21,M17*M21,N17*N21,O17*O21)</f>
        <v>0</v>
      </c>
      <c r="Q17" s="72" t="e">
        <f t="shared" si="1"/>
        <v>#DIV/0!</v>
      </c>
      <c r="R17" s="36"/>
      <c r="S17" s="37"/>
      <c r="T17" s="37"/>
      <c r="U17" s="37"/>
      <c r="V17" s="37"/>
      <c r="W17" s="40"/>
      <c r="X17" s="71">
        <f>SUM(R17*R21,S17*S21,T17*T21,U17*U21,V17*V21,W17*W21)</f>
        <v>0</v>
      </c>
      <c r="Y17" s="72" t="e">
        <f t="shared" si="2"/>
        <v>#DIV/0!</v>
      </c>
      <c r="Z17" s="36"/>
      <c r="AA17" s="37"/>
      <c r="AB17" s="37"/>
      <c r="AC17" s="37"/>
      <c r="AD17" s="37"/>
      <c r="AE17" s="40"/>
      <c r="AF17" s="71">
        <f>SUM(Z17*Z21,AA17*AA21,AB17*AB21,AC17*AC21,AD17*AD21,AE17*AE21)</f>
        <v>0</v>
      </c>
      <c r="AG17" s="72" t="e">
        <f t="shared" si="3"/>
        <v>#DIV/0!</v>
      </c>
      <c r="AH17" s="36"/>
      <c r="AI17" s="37"/>
      <c r="AJ17" s="37"/>
      <c r="AK17" s="37"/>
      <c r="AL17" s="37"/>
      <c r="AM17" s="40"/>
      <c r="AN17" s="71">
        <f>SUM(AH17*AH21,AI17*AI21,AJ17*AJ21,AK17*AK21,AL17*AL21,AM17*AM21)</f>
        <v>0</v>
      </c>
      <c r="AO17" s="72" t="e">
        <f t="shared" si="4"/>
        <v>#DIV/0!</v>
      </c>
      <c r="AP17" s="36"/>
      <c r="AQ17" s="37"/>
      <c r="AR17" s="37"/>
      <c r="AS17" s="37"/>
      <c r="AT17" s="37"/>
      <c r="AU17" s="40"/>
      <c r="AV17" s="71">
        <f>SUM(AP17*AP21,AQ17*AQ21,AR17*AR21,AS17*AS21,AT17*AT21,AU17*AU21)</f>
        <v>0</v>
      </c>
      <c r="AW17" s="72" t="e">
        <f t="shared" si="5"/>
        <v>#DIV/0!</v>
      </c>
      <c r="AX17" s="36"/>
      <c r="AY17" s="37"/>
      <c r="AZ17" s="37"/>
      <c r="BA17" s="37"/>
      <c r="BB17" s="37"/>
      <c r="BC17" s="40"/>
      <c r="BD17" s="71">
        <f>SUM(AX17*AX21,AY17*AY21,AZ17*AZ21,BA17*BA21,BB17*BB21,BC17*BC21)</f>
        <v>0</v>
      </c>
      <c r="BE17" s="72" t="e">
        <f t="shared" si="6"/>
        <v>#DIV/0!</v>
      </c>
      <c r="BF17" s="36"/>
      <c r="BG17" s="37"/>
      <c r="BH17" s="37"/>
      <c r="BI17" s="37"/>
      <c r="BJ17" s="37"/>
      <c r="BK17" s="40"/>
      <c r="BL17" s="71">
        <f>SUM(BF17*BF21,BG17*BG21,BH17*BH21,BI17*BI21,BJ17*BJ21,BK17*BK21)</f>
        <v>0</v>
      </c>
      <c r="BM17" s="72" t="e">
        <f t="shared" si="7"/>
        <v>#DIV/0!</v>
      </c>
      <c r="BN17" s="36"/>
      <c r="BO17" s="37"/>
      <c r="BP17" s="37"/>
      <c r="BQ17" s="37"/>
      <c r="BR17" s="37"/>
      <c r="BS17" s="38"/>
      <c r="BT17" s="71">
        <f>SUM(BN17*BN21,BO17*BO21,BP17*BP21,BQ17*BQ21,BR17*BR21,BS17*BS21)</f>
        <v>0</v>
      </c>
      <c r="BU17" s="72" t="e">
        <f t="shared" si="8"/>
        <v>#DIV/0!</v>
      </c>
      <c r="BV17" s="70" t="e">
        <f t="shared" si="9"/>
        <v>#DIV/0!</v>
      </c>
      <c r="BW17" s="68"/>
      <c r="BX17" s="68"/>
      <c r="BY17" s="68"/>
      <c r="BZ17" s="68"/>
      <c r="CA17" s="68"/>
      <c r="CB17" s="89"/>
      <c r="CC17" s="90"/>
      <c r="CD17" s="68"/>
      <c r="CE17" s="68"/>
      <c r="CF17" s="68"/>
      <c r="CG17" s="68"/>
      <c r="CH17" s="68"/>
      <c r="CI17" s="68"/>
      <c r="CJ17" s="89"/>
      <c r="CK17" s="90"/>
      <c r="CL17" s="68"/>
      <c r="CM17" s="68"/>
      <c r="CN17" s="68"/>
      <c r="CO17" s="68"/>
      <c r="CP17" s="68"/>
      <c r="CQ17" s="68"/>
      <c r="CR17" s="89"/>
      <c r="CS17" s="90"/>
      <c r="CT17" s="68"/>
      <c r="CU17" s="68"/>
      <c r="CV17" s="68"/>
    </row>
    <row r="18" spans="1:101">
      <c r="A18" s="28" t="str">
        <f>'Acta 1er T'!A19</f>
        <v>Alumno 16</v>
      </c>
      <c r="B18" s="36"/>
      <c r="C18" s="37"/>
      <c r="D18" s="37"/>
      <c r="E18" s="37"/>
      <c r="F18" s="37"/>
      <c r="G18" s="38"/>
      <c r="H18" s="71">
        <f>SUM(B18*B21,C18*C21,D18*D21,E18*E21,F18*F21,G18*G21)</f>
        <v>0</v>
      </c>
      <c r="I18" s="72" t="e">
        <f t="shared" si="0"/>
        <v>#DIV/0!</v>
      </c>
      <c r="J18" s="39"/>
      <c r="K18" s="37"/>
      <c r="L18" s="37"/>
      <c r="M18" s="37"/>
      <c r="N18" s="37"/>
      <c r="O18" s="38"/>
      <c r="P18" s="71">
        <f>SUM(J18*J21,K18*K21,L18*L21,M18*M21,N18*N21,O18*O21)</f>
        <v>0</v>
      </c>
      <c r="Q18" s="72" t="e">
        <f t="shared" si="1"/>
        <v>#DIV/0!</v>
      </c>
      <c r="R18" s="36"/>
      <c r="S18" s="37"/>
      <c r="T18" s="37"/>
      <c r="U18" s="37"/>
      <c r="V18" s="37"/>
      <c r="W18" s="40"/>
      <c r="X18" s="71">
        <f>SUM(R18*R21,S18*S21,T18*T21,U18*U21,V18*V21,W18*W21)</f>
        <v>0</v>
      </c>
      <c r="Y18" s="72" t="e">
        <f t="shared" si="2"/>
        <v>#DIV/0!</v>
      </c>
      <c r="Z18" s="36"/>
      <c r="AA18" s="37"/>
      <c r="AB18" s="37"/>
      <c r="AC18" s="37"/>
      <c r="AD18" s="37"/>
      <c r="AE18" s="40"/>
      <c r="AF18" s="71">
        <f>SUM(Z18*Z21,AA18*AA21,AB18*AB21,AC18*AC21,AD18*AD21,AE18*AE21)</f>
        <v>0</v>
      </c>
      <c r="AG18" s="72" t="e">
        <f t="shared" si="3"/>
        <v>#DIV/0!</v>
      </c>
      <c r="AH18" s="36"/>
      <c r="AI18" s="37"/>
      <c r="AJ18" s="37"/>
      <c r="AK18" s="37"/>
      <c r="AL18" s="37"/>
      <c r="AM18" s="40"/>
      <c r="AN18" s="71">
        <f>SUM(AH18*AH21,AI18*AI21,AJ18*AJ21,AK18*AK21,AL18*AL21,AM18*AM21)</f>
        <v>0</v>
      </c>
      <c r="AO18" s="72" t="e">
        <f t="shared" si="4"/>
        <v>#DIV/0!</v>
      </c>
      <c r="AP18" s="36"/>
      <c r="AQ18" s="37"/>
      <c r="AR18" s="37"/>
      <c r="AS18" s="37"/>
      <c r="AT18" s="37"/>
      <c r="AU18" s="40"/>
      <c r="AV18" s="71">
        <f>SUM(AP18*AP21,AQ18*AQ21,AR18*AR21,AS18*AS21,AT18*AT21,AU18*AU21)</f>
        <v>0</v>
      </c>
      <c r="AW18" s="72" t="e">
        <f t="shared" si="5"/>
        <v>#DIV/0!</v>
      </c>
      <c r="AX18" s="36"/>
      <c r="AY18" s="37"/>
      <c r="AZ18" s="37"/>
      <c r="BA18" s="37"/>
      <c r="BB18" s="37"/>
      <c r="BC18" s="40"/>
      <c r="BD18" s="71">
        <f>SUM(AX18*AX21,AY18*AY21,AZ18*AZ21,BA18*BA21,BB18*BB21,BC18*BC21)</f>
        <v>0</v>
      </c>
      <c r="BE18" s="72" t="e">
        <f t="shared" si="6"/>
        <v>#DIV/0!</v>
      </c>
      <c r="BF18" s="36"/>
      <c r="BG18" s="37"/>
      <c r="BH18" s="37"/>
      <c r="BI18" s="37"/>
      <c r="BJ18" s="37"/>
      <c r="BK18" s="40"/>
      <c r="BL18" s="71">
        <f>SUM(BF18*BF21,BG18*BG21,BH18*BH21,BI18*BI21,BJ18*BJ21,BK18*BK21)</f>
        <v>0</v>
      </c>
      <c r="BM18" s="72" t="e">
        <f t="shared" si="7"/>
        <v>#DIV/0!</v>
      </c>
      <c r="BN18" s="36"/>
      <c r="BO18" s="37"/>
      <c r="BP18" s="37"/>
      <c r="BQ18" s="37"/>
      <c r="BR18" s="37"/>
      <c r="BS18" s="38"/>
      <c r="BT18" s="71">
        <f>SUM(BN18*BN21,BO18*BO21,BP18*BP21,BQ18*BQ21,BR18*BR21,BS18*BS21)</f>
        <v>0</v>
      </c>
      <c r="BU18" s="72" t="e">
        <f t="shared" si="8"/>
        <v>#DIV/0!</v>
      </c>
      <c r="BV18" s="70" t="e">
        <f t="shared" si="9"/>
        <v>#DIV/0!</v>
      </c>
      <c r="BW18" s="68"/>
      <c r="BX18" s="68"/>
      <c r="BY18" s="68"/>
      <c r="BZ18" s="68"/>
      <c r="CA18" s="68"/>
      <c r="CB18" s="89"/>
      <c r="CC18" s="90"/>
      <c r="CD18" s="68"/>
      <c r="CE18" s="68"/>
      <c r="CF18" s="68"/>
      <c r="CG18" s="68"/>
      <c r="CH18" s="68"/>
      <c r="CI18" s="68"/>
      <c r="CJ18" s="89"/>
      <c r="CK18" s="90"/>
      <c r="CL18" s="68"/>
      <c r="CM18" s="68"/>
      <c r="CN18" s="68"/>
      <c r="CO18" s="68"/>
      <c r="CP18" s="68"/>
      <c r="CQ18" s="68"/>
      <c r="CR18" s="89"/>
      <c r="CS18" s="90"/>
      <c r="CT18" s="68"/>
      <c r="CU18" s="68"/>
      <c r="CV18" s="68"/>
    </row>
    <row r="19" spans="1:101">
      <c r="A19" s="28" t="str">
        <f>'Acta 1er T'!A20</f>
        <v>Alumno 17</v>
      </c>
      <c r="B19" s="36"/>
      <c r="C19" s="37"/>
      <c r="D19" s="37"/>
      <c r="E19" s="37"/>
      <c r="F19" s="37"/>
      <c r="G19" s="38"/>
      <c r="H19" s="71">
        <f>SUM(B19*B21,C19*C21,D19*D21,E19*E21,F19*F21,G19*G21)</f>
        <v>0</v>
      </c>
      <c r="I19" s="72" t="e">
        <f t="shared" si="0"/>
        <v>#DIV/0!</v>
      </c>
      <c r="J19" s="39"/>
      <c r="K19" s="37"/>
      <c r="L19" s="37"/>
      <c r="M19" s="37"/>
      <c r="N19" s="37"/>
      <c r="O19" s="38"/>
      <c r="P19" s="71">
        <f>SUM(J19*J21,K19*K21,L19*L21,M19*M21,N19*N21,O19*O21)</f>
        <v>0</v>
      </c>
      <c r="Q19" s="72" t="e">
        <f t="shared" si="1"/>
        <v>#DIV/0!</v>
      </c>
      <c r="R19" s="36"/>
      <c r="S19" s="37"/>
      <c r="T19" s="37"/>
      <c r="U19" s="37"/>
      <c r="V19" s="37"/>
      <c r="W19" s="40"/>
      <c r="X19" s="71">
        <f>SUM(R19*R21,S19*S21,T19*T21,U19*U21,V19*V21,W19*W21)</f>
        <v>0</v>
      </c>
      <c r="Y19" s="72" t="e">
        <f t="shared" si="2"/>
        <v>#DIV/0!</v>
      </c>
      <c r="Z19" s="36"/>
      <c r="AA19" s="37"/>
      <c r="AB19" s="37"/>
      <c r="AC19" s="37"/>
      <c r="AD19" s="37"/>
      <c r="AE19" s="40"/>
      <c r="AF19" s="71">
        <f>SUM(Z19*Z21,AA19*AA21,AB19*AB21,AC19*AC21,AD19*AD21,AE19*AE21)</f>
        <v>0</v>
      </c>
      <c r="AG19" s="72" t="e">
        <f t="shared" si="3"/>
        <v>#DIV/0!</v>
      </c>
      <c r="AH19" s="36"/>
      <c r="AI19" s="37"/>
      <c r="AJ19" s="37"/>
      <c r="AK19" s="37"/>
      <c r="AL19" s="37"/>
      <c r="AM19" s="40"/>
      <c r="AN19" s="71">
        <f>SUM(AH19*AH21,AI19*AI21,AJ19*AJ21,AK19*AK21,AL19*AL21,AM19*AM21)</f>
        <v>0</v>
      </c>
      <c r="AO19" s="72" t="e">
        <f t="shared" si="4"/>
        <v>#DIV/0!</v>
      </c>
      <c r="AP19" s="36"/>
      <c r="AQ19" s="37"/>
      <c r="AR19" s="37"/>
      <c r="AS19" s="37"/>
      <c r="AT19" s="37"/>
      <c r="AU19" s="40"/>
      <c r="AV19" s="71">
        <f>SUM(AP19*AP21,AQ19*AQ21,AR19*AR21,AS19*AS21,AT19*AT21,AU19*AU21)</f>
        <v>0</v>
      </c>
      <c r="AW19" s="72" t="e">
        <f t="shared" si="5"/>
        <v>#DIV/0!</v>
      </c>
      <c r="AX19" s="36"/>
      <c r="AY19" s="37"/>
      <c r="AZ19" s="37"/>
      <c r="BA19" s="37"/>
      <c r="BB19" s="37"/>
      <c r="BC19" s="40"/>
      <c r="BD19" s="71">
        <f>SUM(AX19*AX21,AY19*AY21,AZ19*AZ21,BA19*BA21,BB19*BB21,BC19*BC21)</f>
        <v>0</v>
      </c>
      <c r="BE19" s="72" t="e">
        <f t="shared" si="6"/>
        <v>#DIV/0!</v>
      </c>
      <c r="BF19" s="36"/>
      <c r="BG19" s="37"/>
      <c r="BH19" s="37"/>
      <c r="BI19" s="37"/>
      <c r="BJ19" s="37"/>
      <c r="BK19" s="40"/>
      <c r="BL19" s="71">
        <f>SUM(BF19*BF21,BG19*BG21,BH19*BH21,BI19*BI21,BJ19*BJ21,BK19*BK21)</f>
        <v>0</v>
      </c>
      <c r="BM19" s="72" t="e">
        <f t="shared" si="7"/>
        <v>#DIV/0!</v>
      </c>
      <c r="BN19" s="36"/>
      <c r="BO19" s="37"/>
      <c r="BP19" s="37"/>
      <c r="BQ19" s="37"/>
      <c r="BR19" s="37"/>
      <c r="BS19" s="38"/>
      <c r="BT19" s="71">
        <f>SUM(BN19*BN21,BO19*BO21,BP19*BP21,BQ19*BQ21,BR19*BR21,BS19*BS21)</f>
        <v>0</v>
      </c>
      <c r="BU19" s="72" t="e">
        <f t="shared" si="8"/>
        <v>#DIV/0!</v>
      </c>
      <c r="BV19" s="70" t="e">
        <f t="shared" si="9"/>
        <v>#DIV/0!</v>
      </c>
      <c r="BW19" s="68"/>
      <c r="BX19" s="68"/>
      <c r="BY19" s="68"/>
      <c r="BZ19" s="68"/>
      <c r="CA19" s="68"/>
      <c r="CB19" s="89"/>
      <c r="CC19" s="90"/>
      <c r="CD19" s="68"/>
      <c r="CE19" s="68"/>
      <c r="CF19" s="68"/>
      <c r="CG19" s="68"/>
      <c r="CH19" s="68"/>
      <c r="CI19" s="68"/>
      <c r="CJ19" s="89"/>
      <c r="CK19" s="90"/>
      <c r="CL19" s="68"/>
      <c r="CM19" s="68"/>
      <c r="CN19" s="68"/>
      <c r="CO19" s="68"/>
      <c r="CP19" s="68"/>
      <c r="CQ19" s="68"/>
      <c r="CR19" s="89"/>
      <c r="CS19" s="90"/>
      <c r="CT19" s="68"/>
      <c r="CU19" s="68"/>
      <c r="CV19" s="68"/>
    </row>
    <row r="20" spans="1:101">
      <c r="A20" s="28" t="str">
        <f>'Acta 1er T'!A21</f>
        <v>Alumno 18</v>
      </c>
      <c r="B20" s="36"/>
      <c r="C20" s="37"/>
      <c r="D20" s="37"/>
      <c r="E20" s="37"/>
      <c r="F20" s="37"/>
      <c r="G20" s="38"/>
      <c r="H20" s="71">
        <f>SUM(B20*B21,C20*C21,D20*D21,E20*E21,F20*F21,G20*G21)</f>
        <v>0</v>
      </c>
      <c r="I20" s="72" t="e">
        <f t="shared" si="0"/>
        <v>#DIV/0!</v>
      </c>
      <c r="J20" s="39"/>
      <c r="K20" s="37"/>
      <c r="L20" s="37"/>
      <c r="M20" s="37"/>
      <c r="N20" s="37"/>
      <c r="O20" s="38"/>
      <c r="P20" s="71">
        <f>SUM(J20*J21,K20*K21,L20*L21,M20*M21,N20*N21,O20*O21)</f>
        <v>0</v>
      </c>
      <c r="Q20" s="72" t="e">
        <f t="shared" si="1"/>
        <v>#DIV/0!</v>
      </c>
      <c r="R20" s="36"/>
      <c r="S20" s="37"/>
      <c r="T20" s="37"/>
      <c r="U20" s="37"/>
      <c r="V20" s="37"/>
      <c r="W20" s="40"/>
      <c r="X20" s="71">
        <f>SUM(R20*R21,S20*S21,T20*T21,U20*U21,V20*V21,W20*W21)</f>
        <v>0</v>
      </c>
      <c r="Y20" s="72" t="e">
        <f t="shared" si="2"/>
        <v>#DIV/0!</v>
      </c>
      <c r="Z20" s="36"/>
      <c r="AA20" s="37"/>
      <c r="AB20" s="37"/>
      <c r="AC20" s="37"/>
      <c r="AD20" s="37"/>
      <c r="AE20" s="40"/>
      <c r="AF20" s="71">
        <f>SUM(Z20*Z21,AA20*AA21,AB20*AB21,AC20*AC21,AD20*AD21,AE20*AE21)</f>
        <v>0</v>
      </c>
      <c r="AG20" s="72" t="e">
        <f t="shared" si="3"/>
        <v>#DIV/0!</v>
      </c>
      <c r="AH20" s="36"/>
      <c r="AI20" s="37"/>
      <c r="AJ20" s="37"/>
      <c r="AK20" s="37"/>
      <c r="AL20" s="37"/>
      <c r="AM20" s="40"/>
      <c r="AN20" s="71">
        <f>SUM(AH20*AH21,AI20*AI21,AJ20*AJ21,AK20*AK21,AL20*AL21,AM20*AM21)</f>
        <v>0</v>
      </c>
      <c r="AO20" s="72" t="e">
        <f t="shared" si="4"/>
        <v>#DIV/0!</v>
      </c>
      <c r="AP20" s="36"/>
      <c r="AQ20" s="37"/>
      <c r="AR20" s="37"/>
      <c r="AS20" s="37"/>
      <c r="AT20" s="37"/>
      <c r="AU20" s="40"/>
      <c r="AV20" s="71">
        <f>SUM(AP20*AP21,AQ20*AQ21,AR20*AR21,AS20*AS21,AT20*AT21,AU20*AU21)</f>
        <v>0</v>
      </c>
      <c r="AW20" s="72" t="e">
        <f t="shared" si="5"/>
        <v>#DIV/0!</v>
      </c>
      <c r="AX20" s="36"/>
      <c r="AY20" s="37"/>
      <c r="AZ20" s="37"/>
      <c r="BA20" s="37"/>
      <c r="BB20" s="37"/>
      <c r="BC20" s="40"/>
      <c r="BD20" s="71">
        <f>SUM(AX20*AX21,AY20*AY21,AZ20*AZ21,BA20*BA21,BB20*BB21,BC20*BC21)</f>
        <v>0</v>
      </c>
      <c r="BE20" s="72" t="e">
        <f t="shared" si="6"/>
        <v>#DIV/0!</v>
      </c>
      <c r="BF20" s="36"/>
      <c r="BG20" s="37"/>
      <c r="BH20" s="37"/>
      <c r="BI20" s="37"/>
      <c r="BJ20" s="37"/>
      <c r="BK20" s="40"/>
      <c r="BL20" s="71">
        <f>SUM(BF20*BF21,BG20*BG21,BH20*BH21,BI20*BI21,BJ20*BJ21,BK20*BK21)</f>
        <v>0</v>
      </c>
      <c r="BM20" s="72" t="e">
        <f t="shared" si="7"/>
        <v>#DIV/0!</v>
      </c>
      <c r="BN20" s="36"/>
      <c r="BO20" s="37"/>
      <c r="BP20" s="37"/>
      <c r="BQ20" s="37"/>
      <c r="BR20" s="37"/>
      <c r="BS20" s="38"/>
      <c r="BT20" s="71">
        <f>SUM(BN20*BN21,BO20*BO21,BP20*BP21,BQ20*BQ21,BR20*BR21,BS20*BS21)</f>
        <v>0</v>
      </c>
      <c r="BU20" s="72" t="e">
        <f t="shared" si="8"/>
        <v>#DIV/0!</v>
      </c>
      <c r="BV20" s="70" t="e">
        <f t="shared" si="9"/>
        <v>#DIV/0!</v>
      </c>
      <c r="BW20" s="68"/>
      <c r="BX20" s="68"/>
      <c r="BY20" s="68"/>
      <c r="BZ20" s="68"/>
      <c r="CA20" s="68"/>
      <c r="CB20" s="89"/>
      <c r="CC20" s="90"/>
      <c r="CD20" s="68"/>
      <c r="CE20" s="68"/>
      <c r="CF20" s="68"/>
      <c r="CG20" s="68"/>
      <c r="CH20" s="68"/>
      <c r="CI20" s="68"/>
      <c r="CJ20" s="89"/>
      <c r="CK20" s="90"/>
      <c r="CL20" s="68"/>
      <c r="CM20" s="68"/>
      <c r="CN20" s="68"/>
      <c r="CO20" s="68"/>
      <c r="CP20" s="68"/>
      <c r="CQ20" s="68"/>
      <c r="CR20" s="89"/>
      <c r="CS20" s="90"/>
      <c r="CT20" s="68"/>
      <c r="CU20" s="68"/>
      <c r="CV20" s="68"/>
    </row>
    <row r="21" spans="1:101">
      <c r="A21" s="41" t="s">
        <v>121</v>
      </c>
      <c r="B21" s="42"/>
      <c r="C21" s="42"/>
      <c r="D21" s="42"/>
      <c r="E21" s="42"/>
      <c r="F21" s="42"/>
      <c r="G21" s="43"/>
      <c r="H21" s="71"/>
      <c r="I21" s="71" t="e">
        <f>_xlfn.AGGREGATE(1,7,I3:I20)</f>
        <v>#DIV/0!</v>
      </c>
      <c r="J21" s="42"/>
      <c r="K21" s="42"/>
      <c r="L21" s="42"/>
      <c r="M21" s="42"/>
      <c r="N21" s="42"/>
      <c r="O21" s="42"/>
      <c r="P21" s="71"/>
      <c r="Q21" s="71" t="e">
        <f>_xlfn.AGGREGATE(1,7,Q3:Q20)</f>
        <v>#DIV/0!</v>
      </c>
      <c r="R21" s="42"/>
      <c r="S21" s="42"/>
      <c r="T21" s="42">
        <v>1</v>
      </c>
      <c r="U21" s="42"/>
      <c r="V21" s="42"/>
      <c r="W21" s="42"/>
      <c r="X21" s="71"/>
      <c r="Y21" s="71" t="e">
        <f>_xlfn.AGGREGATE(1,7,Y3:Y20)</f>
        <v>#DIV/0!</v>
      </c>
      <c r="Z21" s="42">
        <v>1</v>
      </c>
      <c r="AA21" s="42"/>
      <c r="AB21" s="42"/>
      <c r="AC21" s="42"/>
      <c r="AD21" s="42"/>
      <c r="AE21" s="42"/>
      <c r="AF21" s="71"/>
      <c r="AG21" s="71" t="e">
        <f>_xlfn.AGGREGATE(1,7,AG3:AG20)</f>
        <v>#DIV/0!</v>
      </c>
      <c r="AH21" s="42"/>
      <c r="AI21" s="42"/>
      <c r="AJ21" s="42"/>
      <c r="AK21" s="42"/>
      <c r="AL21" s="42"/>
      <c r="AM21" s="42"/>
      <c r="AN21" s="71"/>
      <c r="AO21" s="71" t="e">
        <f>_xlfn.AGGREGATE(1,7,AO3:AO20)</f>
        <v>#DIV/0!</v>
      </c>
      <c r="AP21" s="42"/>
      <c r="AQ21" s="42"/>
      <c r="AR21" s="42"/>
      <c r="AS21" s="42"/>
      <c r="AT21" s="42"/>
      <c r="AU21" s="42"/>
      <c r="AV21" s="71"/>
      <c r="AW21" s="71" t="e">
        <f>_xlfn.AGGREGATE(1,7,AW3:AW20)</f>
        <v>#DIV/0!</v>
      </c>
      <c r="AX21" s="42"/>
      <c r="AY21" s="42"/>
      <c r="AZ21" s="42"/>
      <c r="BA21" s="42"/>
      <c r="BB21" s="42"/>
      <c r="BC21" s="42"/>
      <c r="BD21" s="71"/>
      <c r="BE21" s="71" t="e">
        <f>_xlfn.AGGREGATE(1,7,BE3:BE20)</f>
        <v>#DIV/0!</v>
      </c>
      <c r="BF21" s="42"/>
      <c r="BG21" s="42"/>
      <c r="BH21" s="42"/>
      <c r="BI21" s="42"/>
      <c r="BJ21" s="42"/>
      <c r="BK21" s="42"/>
      <c r="BL21" s="71"/>
      <c r="BM21" s="71" t="e">
        <f>_xlfn.AGGREGATE(1,7,BM3:BM20)</f>
        <v>#DIV/0!</v>
      </c>
      <c r="BN21" s="42"/>
      <c r="BO21" s="42"/>
      <c r="BP21" s="42"/>
      <c r="BQ21" s="42"/>
      <c r="BR21" s="42"/>
      <c r="BS21" s="42"/>
      <c r="BT21" s="71"/>
      <c r="BU21" s="71" t="e">
        <f>_xlfn.AGGREGATE(1,7,BU3:BU20)</f>
        <v>#DIV/0!</v>
      </c>
      <c r="BV21" s="78" t="e">
        <f>_xlfn.AGGREGATE(1,7,BV3:BV20)</f>
        <v>#DIV/0!</v>
      </c>
      <c r="BW21" s="68"/>
      <c r="BX21" s="68"/>
      <c r="BY21" s="68"/>
      <c r="BZ21" s="68"/>
      <c r="CA21" s="68"/>
      <c r="CB21" s="89"/>
      <c r="CC21" s="89"/>
      <c r="CD21" s="68"/>
      <c r="CE21" s="68"/>
      <c r="CF21" s="68"/>
      <c r="CG21" s="68"/>
      <c r="CH21" s="68"/>
      <c r="CI21" s="68"/>
      <c r="CJ21" s="89"/>
      <c r="CK21" s="89"/>
      <c r="CL21" s="68"/>
      <c r="CM21" s="68"/>
      <c r="CN21" s="68"/>
      <c r="CO21" s="68"/>
      <c r="CP21" s="68"/>
      <c r="CQ21" s="68"/>
      <c r="CR21" s="89"/>
      <c r="CS21" s="89"/>
      <c r="CT21" s="90"/>
      <c r="CU21" s="90"/>
      <c r="CV21" s="90"/>
    </row>
    <row r="23" spans="1:101" ht="15.75">
      <c r="BQ23" s="44"/>
    </row>
    <row r="24" spans="1:101" ht="117" customHeight="1">
      <c r="A24" s="45"/>
      <c r="B24" s="199" t="s">
        <v>99</v>
      </c>
      <c r="C24" s="200"/>
      <c r="D24" s="200"/>
      <c r="E24" s="200"/>
      <c r="F24" s="200"/>
      <c r="G24" s="201"/>
      <c r="H24" s="199" t="s">
        <v>99</v>
      </c>
      <c r="I24" s="200"/>
      <c r="J24" s="200"/>
      <c r="K24" s="200"/>
      <c r="L24" s="200"/>
      <c r="M24" s="201"/>
      <c r="N24" s="199" t="s">
        <v>99</v>
      </c>
      <c r="O24" s="200"/>
      <c r="P24" s="200"/>
      <c r="Q24" s="200"/>
      <c r="R24" s="200"/>
      <c r="S24" s="201"/>
      <c r="T24" s="199" t="s">
        <v>99</v>
      </c>
      <c r="U24" s="200"/>
      <c r="V24" s="200"/>
      <c r="W24" s="200"/>
      <c r="X24" s="200"/>
      <c r="Y24" s="201"/>
      <c r="Z24" s="199" t="s">
        <v>99</v>
      </c>
      <c r="AA24" s="200"/>
      <c r="AB24" s="200"/>
      <c r="AC24" s="200"/>
      <c r="AD24" s="200"/>
      <c r="AE24" s="201"/>
      <c r="AF24" s="199" t="s">
        <v>99</v>
      </c>
      <c r="AG24" s="200"/>
      <c r="AH24" s="200"/>
      <c r="AI24" s="200"/>
      <c r="AJ24" s="200"/>
      <c r="AK24" s="201"/>
      <c r="AL24" s="199" t="s">
        <v>99</v>
      </c>
      <c r="AM24" s="200"/>
      <c r="AN24" s="200"/>
      <c r="AO24" s="200"/>
      <c r="AP24" s="200"/>
      <c r="AQ24" s="201"/>
      <c r="AR24" s="199" t="s">
        <v>99</v>
      </c>
      <c r="AS24" s="200"/>
      <c r="AT24" s="200"/>
      <c r="AU24" s="200"/>
      <c r="AV24" s="200"/>
      <c r="AW24" s="201"/>
      <c r="AX24" s="199" t="s">
        <v>99</v>
      </c>
      <c r="AY24" s="200"/>
      <c r="AZ24" s="200"/>
      <c r="BA24" s="200"/>
      <c r="BB24" s="200"/>
      <c r="BC24" s="201"/>
      <c r="BE24" s="123"/>
      <c r="BF24" s="123"/>
      <c r="BG24" s="123"/>
      <c r="BH24" s="123"/>
      <c r="BI24" s="123"/>
      <c r="BJ24" s="209"/>
      <c r="BK24" s="209"/>
      <c r="BL24" s="209"/>
      <c r="BM24" s="209"/>
      <c r="BN24" s="209"/>
      <c r="BO24" s="209"/>
      <c r="BP24" s="209"/>
      <c r="BQ24" s="209"/>
      <c r="BR24" s="209"/>
      <c r="BS24" s="209"/>
      <c r="BT24" s="209"/>
      <c r="BU24" s="209"/>
    </row>
    <row r="25" spans="1:101" ht="177" customHeight="1">
      <c r="A25" s="31"/>
      <c r="B25" s="46" t="s">
        <v>78</v>
      </c>
      <c r="C25" s="47" t="s">
        <v>79</v>
      </c>
      <c r="D25" s="46" t="s">
        <v>75</v>
      </c>
      <c r="E25" s="46" t="s">
        <v>76</v>
      </c>
      <c r="F25" s="46" t="s">
        <v>77</v>
      </c>
      <c r="G25" s="48" t="s">
        <v>80</v>
      </c>
      <c r="H25" s="46" t="s">
        <v>78</v>
      </c>
      <c r="I25" s="47" t="s">
        <v>79</v>
      </c>
      <c r="J25" s="46" t="s">
        <v>75</v>
      </c>
      <c r="K25" s="46" t="s">
        <v>76</v>
      </c>
      <c r="L25" s="46" t="s">
        <v>77</v>
      </c>
      <c r="M25" s="48" t="s">
        <v>85</v>
      </c>
      <c r="N25" s="46" t="s">
        <v>78</v>
      </c>
      <c r="O25" s="47" t="s">
        <v>79</v>
      </c>
      <c r="P25" s="46" t="s">
        <v>75</v>
      </c>
      <c r="Q25" s="46" t="s">
        <v>76</v>
      </c>
      <c r="R25" s="46" t="s">
        <v>77</v>
      </c>
      <c r="S25" s="48" t="s">
        <v>86</v>
      </c>
      <c r="T25" s="46" t="s">
        <v>78</v>
      </c>
      <c r="U25" s="47" t="s">
        <v>79</v>
      </c>
      <c r="V25" s="46" t="s">
        <v>75</v>
      </c>
      <c r="W25" s="46" t="s">
        <v>76</v>
      </c>
      <c r="X25" s="46" t="s">
        <v>77</v>
      </c>
      <c r="Y25" s="48" t="s">
        <v>87</v>
      </c>
      <c r="Z25" s="46" t="s">
        <v>78</v>
      </c>
      <c r="AA25" s="47" t="s">
        <v>79</v>
      </c>
      <c r="AB25" s="46" t="s">
        <v>75</v>
      </c>
      <c r="AC25" s="46" t="s">
        <v>76</v>
      </c>
      <c r="AD25" s="46" t="s">
        <v>77</v>
      </c>
      <c r="AE25" s="48" t="s">
        <v>88</v>
      </c>
      <c r="AF25" s="46" t="s">
        <v>78</v>
      </c>
      <c r="AG25" s="47" t="s">
        <v>79</v>
      </c>
      <c r="AH25" s="46" t="s">
        <v>75</v>
      </c>
      <c r="AI25" s="46" t="s">
        <v>76</v>
      </c>
      <c r="AJ25" s="46" t="s">
        <v>77</v>
      </c>
      <c r="AK25" s="48" t="s">
        <v>89</v>
      </c>
      <c r="AL25" s="46" t="s">
        <v>78</v>
      </c>
      <c r="AM25" s="47" t="s">
        <v>79</v>
      </c>
      <c r="AN25" s="46" t="s">
        <v>75</v>
      </c>
      <c r="AO25" s="46" t="s">
        <v>76</v>
      </c>
      <c r="AP25" s="46" t="s">
        <v>77</v>
      </c>
      <c r="AQ25" s="48" t="s">
        <v>90</v>
      </c>
      <c r="AR25" s="46" t="s">
        <v>78</v>
      </c>
      <c r="AS25" s="47" t="s">
        <v>79</v>
      </c>
      <c r="AT25" s="46" t="s">
        <v>75</v>
      </c>
      <c r="AU25" s="46" t="s">
        <v>76</v>
      </c>
      <c r="AV25" s="46" t="s">
        <v>77</v>
      </c>
      <c r="AW25" s="48" t="s">
        <v>91</v>
      </c>
      <c r="AX25" s="46" t="s">
        <v>78</v>
      </c>
      <c r="AY25" s="47" t="s">
        <v>79</v>
      </c>
      <c r="AZ25" s="46" t="s">
        <v>75</v>
      </c>
      <c r="BA25" s="46" t="s">
        <v>76</v>
      </c>
      <c r="BB25" s="46" t="s">
        <v>77</v>
      </c>
      <c r="BC25" s="128" t="s">
        <v>84</v>
      </c>
      <c r="BD25" s="132" t="s">
        <v>81</v>
      </c>
      <c r="BE25" s="130"/>
      <c r="BF25" s="125"/>
      <c r="BG25" s="125"/>
      <c r="BH25" s="125"/>
      <c r="BI25" s="125"/>
      <c r="BJ25" s="125"/>
      <c r="BK25" s="124"/>
      <c r="BL25" s="125"/>
      <c r="BM25" s="125"/>
      <c r="BN25" s="125"/>
      <c r="BO25" s="125"/>
      <c r="BP25" s="125"/>
      <c r="BQ25" s="124"/>
      <c r="BR25" s="125"/>
      <c r="BS25" s="125"/>
      <c r="BT25" s="125"/>
      <c r="BU25" s="125"/>
    </row>
    <row r="26" spans="1:101">
      <c r="A26" s="28" t="str">
        <f>A3</f>
        <v>Alumno 1</v>
      </c>
      <c r="B26" s="50"/>
      <c r="C26" s="50"/>
      <c r="D26" s="50"/>
      <c r="E26" s="50"/>
      <c r="F26" s="50"/>
      <c r="G26" s="73" t="e">
        <f>AVERAGE(B26:F26)/4*10</f>
        <v>#DIV/0!</v>
      </c>
      <c r="H26" s="50"/>
      <c r="I26" s="50"/>
      <c r="J26" s="50"/>
      <c r="K26" s="50"/>
      <c r="L26" s="50"/>
      <c r="M26" s="73" t="e">
        <f>AVERAGE(H26:L26)/4*10</f>
        <v>#DIV/0!</v>
      </c>
      <c r="N26" s="50"/>
      <c r="O26" s="50"/>
      <c r="P26" s="50"/>
      <c r="Q26" s="50"/>
      <c r="R26" s="50"/>
      <c r="S26" s="73" t="e">
        <f>AVERAGE(N26:R26)/4*10</f>
        <v>#DIV/0!</v>
      </c>
      <c r="T26" s="50"/>
      <c r="U26" s="50"/>
      <c r="V26" s="50"/>
      <c r="W26" s="50"/>
      <c r="X26" s="50"/>
      <c r="Y26" s="73" t="e">
        <f>AVERAGE(T26:X26)/4*10</f>
        <v>#DIV/0!</v>
      </c>
      <c r="Z26" s="50"/>
      <c r="AA26" s="50"/>
      <c r="AB26" s="50"/>
      <c r="AC26" s="50"/>
      <c r="AD26" s="50"/>
      <c r="AE26" s="73" t="e">
        <f>AVERAGE(Z26:AD26)/4*10</f>
        <v>#DIV/0!</v>
      </c>
      <c r="AF26" s="50"/>
      <c r="AG26" s="50"/>
      <c r="AH26" s="50"/>
      <c r="AI26" s="50"/>
      <c r="AJ26" s="50"/>
      <c r="AK26" s="73" t="e">
        <f>AVERAGE(AF26:AJ26)/4*10</f>
        <v>#DIV/0!</v>
      </c>
      <c r="AL26" s="50"/>
      <c r="AM26" s="50"/>
      <c r="AN26" s="50"/>
      <c r="AO26" s="50"/>
      <c r="AP26" s="50"/>
      <c r="AQ26" s="73" t="e">
        <f>AVERAGE(AL26:AP26)/4*10</f>
        <v>#DIV/0!</v>
      </c>
      <c r="AR26" s="50"/>
      <c r="AS26" s="50"/>
      <c r="AT26" s="50"/>
      <c r="AU26" s="50"/>
      <c r="AV26" s="50"/>
      <c r="AW26" s="73" t="e">
        <f>AVERAGE(AR26:AV26)/4*10</f>
        <v>#DIV/0!</v>
      </c>
      <c r="AX26" s="50"/>
      <c r="AY26" s="50"/>
      <c r="AZ26" s="50"/>
      <c r="BA26" s="50"/>
      <c r="BB26" s="50"/>
      <c r="BC26" s="129" t="e">
        <f>AVERAGE(AX26:BB26)/4*10</f>
        <v>#DIV/0!</v>
      </c>
      <c r="BD26" s="133" t="e">
        <f>_xlfn.AGGREGATE(1,7,G26,M26,S26,Y26,AE26,AK26,AQ26,AW26,BC26)</f>
        <v>#DIV/0!</v>
      </c>
      <c r="BE26" s="131"/>
      <c r="BF26" s="126"/>
      <c r="BG26" s="126"/>
      <c r="BH26" s="126"/>
      <c r="BI26" s="127"/>
      <c r="BJ26" s="126"/>
      <c r="BK26" s="126"/>
      <c r="BL26" s="126"/>
      <c r="BM26" s="126"/>
      <c r="BN26" s="126"/>
      <c r="BO26" s="127"/>
      <c r="BP26" s="126"/>
      <c r="BQ26" s="126"/>
      <c r="BR26" s="126"/>
      <c r="BS26" s="126"/>
      <c r="BT26" s="126"/>
      <c r="BU26" s="127"/>
      <c r="CH26" s="71"/>
      <c r="CI26" s="71" t="s">
        <v>0</v>
      </c>
      <c r="CJ26" s="71" t="s">
        <v>1</v>
      </c>
      <c r="CK26" s="71" t="s">
        <v>2</v>
      </c>
      <c r="CL26" s="71" t="s">
        <v>3</v>
      </c>
      <c r="CM26" s="71" t="s">
        <v>65</v>
      </c>
      <c r="CN26" s="71" t="s">
        <v>66</v>
      </c>
      <c r="CO26" s="71" t="s">
        <v>67</v>
      </c>
      <c r="CP26" s="71" t="s">
        <v>68</v>
      </c>
      <c r="CQ26" s="71" t="s">
        <v>69</v>
      </c>
      <c r="CR26" s="71"/>
      <c r="CS26" s="71"/>
      <c r="CT26" s="77"/>
      <c r="CU26" s="51"/>
      <c r="CV26" s="51"/>
      <c r="CW26" s="51"/>
    </row>
    <row r="27" spans="1:101">
      <c r="A27" s="28" t="str">
        <f t="shared" ref="A27:A43" si="10">A4</f>
        <v>Alumno 2</v>
      </c>
      <c r="B27" s="50"/>
      <c r="C27" s="50"/>
      <c r="D27" s="50"/>
      <c r="E27" s="50"/>
      <c r="F27" s="50"/>
      <c r="G27" s="73" t="e">
        <f t="shared" ref="G27:G43" si="11">AVERAGE(B27:F27)/4*10</f>
        <v>#DIV/0!</v>
      </c>
      <c r="H27" s="50"/>
      <c r="I27" s="50"/>
      <c r="J27" s="50"/>
      <c r="K27" s="50"/>
      <c r="L27" s="50"/>
      <c r="M27" s="73" t="e">
        <f t="shared" ref="M27:M43" si="12">AVERAGE(H27:L27)/4*10</f>
        <v>#DIV/0!</v>
      </c>
      <c r="N27" s="50"/>
      <c r="O27" s="50"/>
      <c r="P27" s="50"/>
      <c r="Q27" s="50"/>
      <c r="R27" s="50"/>
      <c r="S27" s="73" t="e">
        <f t="shared" ref="S27:S43" si="13">AVERAGE(N27:R27)/4*10</f>
        <v>#DIV/0!</v>
      </c>
      <c r="T27" s="50"/>
      <c r="U27" s="50"/>
      <c r="V27" s="50"/>
      <c r="W27" s="50"/>
      <c r="X27" s="50"/>
      <c r="Y27" s="73" t="e">
        <f t="shared" ref="Y27:Y43" si="14">AVERAGE(T27:X27)/4*10</f>
        <v>#DIV/0!</v>
      </c>
      <c r="Z27" s="50"/>
      <c r="AA27" s="50"/>
      <c r="AB27" s="50"/>
      <c r="AC27" s="50"/>
      <c r="AD27" s="50"/>
      <c r="AE27" s="73" t="e">
        <f t="shared" ref="AE27:AE43" si="15">AVERAGE(Z27:AD27)/4*10</f>
        <v>#DIV/0!</v>
      </c>
      <c r="AF27" s="50"/>
      <c r="AG27" s="50"/>
      <c r="AH27" s="50"/>
      <c r="AI27" s="50"/>
      <c r="AJ27" s="50"/>
      <c r="AK27" s="73" t="e">
        <f t="shared" ref="AK27:AK43" si="16">AVERAGE(AF27:AJ27)/4*10</f>
        <v>#DIV/0!</v>
      </c>
      <c r="AL27" s="50"/>
      <c r="AM27" s="50"/>
      <c r="AN27" s="50"/>
      <c r="AO27" s="50"/>
      <c r="AP27" s="50"/>
      <c r="AQ27" s="73" t="e">
        <f t="shared" ref="AQ27:AQ43" si="17">AVERAGE(AL27:AP27)/4*10</f>
        <v>#DIV/0!</v>
      </c>
      <c r="AR27" s="50"/>
      <c r="AS27" s="50"/>
      <c r="AT27" s="50"/>
      <c r="AU27" s="50"/>
      <c r="AV27" s="50"/>
      <c r="AW27" s="73" t="e">
        <f t="shared" ref="AW27:AW43" si="18">AVERAGE(AR27:AV27)/4*10</f>
        <v>#DIV/0!</v>
      </c>
      <c r="AX27" s="50"/>
      <c r="AY27" s="50"/>
      <c r="AZ27" s="50"/>
      <c r="BA27" s="50"/>
      <c r="BB27" s="50"/>
      <c r="BC27" s="129" t="e">
        <f t="shared" ref="BC27:BC43" si="19">AVERAGE(AX27:BB27)/4*10</f>
        <v>#DIV/0!</v>
      </c>
      <c r="BD27" s="133" t="e">
        <f t="shared" ref="BD27:BD43" si="20">_xlfn.AGGREGATE(1,7,G27,M27,S27,Y27,AE27,AK27,AQ27,AW27,BC27)</f>
        <v>#DIV/0!</v>
      </c>
      <c r="BE27" s="131"/>
      <c r="BF27" s="126"/>
      <c r="BG27" s="126"/>
      <c r="BH27" s="126"/>
      <c r="BI27" s="127"/>
      <c r="BJ27" s="126"/>
      <c r="BK27" s="126"/>
      <c r="BL27" s="126"/>
      <c r="BM27" s="126"/>
      <c r="BN27" s="126"/>
      <c r="BO27" s="127"/>
      <c r="BP27" s="126"/>
      <c r="BQ27" s="126"/>
      <c r="BR27" s="126"/>
      <c r="BS27" s="126"/>
      <c r="BT27" s="126"/>
      <c r="BU27" s="127"/>
      <c r="CH27" s="71">
        <v>1</v>
      </c>
      <c r="CI27" s="78" t="e">
        <f>I3</f>
        <v>#DIV/0!</v>
      </c>
      <c r="CJ27" s="78" t="e">
        <f>Q3</f>
        <v>#DIV/0!</v>
      </c>
      <c r="CK27" s="78" t="e">
        <f>Y3</f>
        <v>#DIV/0!</v>
      </c>
      <c r="CL27" s="78" t="e">
        <f>AG3</f>
        <v>#DIV/0!</v>
      </c>
      <c r="CM27" s="78" t="e">
        <f>AO3</f>
        <v>#DIV/0!</v>
      </c>
      <c r="CN27" s="78" t="e">
        <f>AW3</f>
        <v>#DIV/0!</v>
      </c>
      <c r="CO27" s="78" t="e">
        <f>BE3</f>
        <v>#DIV/0!</v>
      </c>
      <c r="CP27" s="78" t="e">
        <f>BM3</f>
        <v>#DIV/0!</v>
      </c>
      <c r="CQ27" s="78" t="e">
        <f>BU3</f>
        <v>#DIV/0!</v>
      </c>
      <c r="CR27" s="78"/>
      <c r="CS27" s="78"/>
      <c r="CT27" s="79"/>
      <c r="CU27" s="52"/>
      <c r="CV27" s="52"/>
      <c r="CW27" s="52"/>
    </row>
    <row r="28" spans="1:101">
      <c r="A28" s="28" t="str">
        <f t="shared" si="10"/>
        <v>Alumno 3</v>
      </c>
      <c r="B28" s="50"/>
      <c r="C28" s="50"/>
      <c r="D28" s="50"/>
      <c r="E28" s="50"/>
      <c r="F28" s="50"/>
      <c r="G28" s="73" t="e">
        <f t="shared" si="11"/>
        <v>#DIV/0!</v>
      </c>
      <c r="H28" s="50"/>
      <c r="I28" s="50"/>
      <c r="J28" s="50"/>
      <c r="K28" s="50"/>
      <c r="L28" s="50"/>
      <c r="M28" s="73" t="e">
        <f t="shared" si="12"/>
        <v>#DIV/0!</v>
      </c>
      <c r="N28" s="50"/>
      <c r="O28" s="50"/>
      <c r="P28" s="50"/>
      <c r="Q28" s="50"/>
      <c r="R28" s="50"/>
      <c r="S28" s="73" t="e">
        <f t="shared" si="13"/>
        <v>#DIV/0!</v>
      </c>
      <c r="T28" s="50"/>
      <c r="U28" s="50"/>
      <c r="V28" s="50"/>
      <c r="W28" s="50"/>
      <c r="X28" s="50"/>
      <c r="Y28" s="73" t="e">
        <f t="shared" si="14"/>
        <v>#DIV/0!</v>
      </c>
      <c r="Z28" s="50"/>
      <c r="AA28" s="50"/>
      <c r="AB28" s="50"/>
      <c r="AC28" s="50"/>
      <c r="AD28" s="50"/>
      <c r="AE28" s="73" t="e">
        <f t="shared" si="15"/>
        <v>#DIV/0!</v>
      </c>
      <c r="AF28" s="50"/>
      <c r="AG28" s="50"/>
      <c r="AH28" s="50"/>
      <c r="AI28" s="50"/>
      <c r="AJ28" s="50"/>
      <c r="AK28" s="73" t="e">
        <f t="shared" si="16"/>
        <v>#DIV/0!</v>
      </c>
      <c r="AL28" s="50"/>
      <c r="AM28" s="50"/>
      <c r="AN28" s="50"/>
      <c r="AO28" s="50"/>
      <c r="AP28" s="50"/>
      <c r="AQ28" s="73" t="e">
        <f t="shared" si="17"/>
        <v>#DIV/0!</v>
      </c>
      <c r="AR28" s="50"/>
      <c r="AS28" s="50"/>
      <c r="AT28" s="50"/>
      <c r="AU28" s="50"/>
      <c r="AV28" s="50"/>
      <c r="AW28" s="73" t="e">
        <f t="shared" si="18"/>
        <v>#DIV/0!</v>
      </c>
      <c r="AX28" s="50"/>
      <c r="AY28" s="50"/>
      <c r="AZ28" s="50"/>
      <c r="BA28" s="50"/>
      <c r="BB28" s="50"/>
      <c r="BC28" s="129" t="e">
        <f t="shared" si="19"/>
        <v>#DIV/0!</v>
      </c>
      <c r="BD28" s="133" t="e">
        <f t="shared" si="20"/>
        <v>#DIV/0!</v>
      </c>
      <c r="BE28" s="131"/>
      <c r="BF28" s="126"/>
      <c r="BG28" s="126"/>
      <c r="BH28" s="126"/>
      <c r="BI28" s="127"/>
      <c r="BJ28" s="126"/>
      <c r="BK28" s="126"/>
      <c r="BL28" s="126"/>
      <c r="BM28" s="126"/>
      <c r="BN28" s="126"/>
      <c r="BO28" s="127"/>
      <c r="BP28" s="126"/>
      <c r="BQ28" s="126"/>
      <c r="BR28" s="126"/>
      <c r="BS28" s="126"/>
      <c r="BT28" s="126"/>
      <c r="BU28" s="127"/>
      <c r="CH28" s="71">
        <v>2</v>
      </c>
      <c r="CI28" s="78" t="e">
        <f t="shared" ref="CI28:CI44" si="21">I4</f>
        <v>#DIV/0!</v>
      </c>
      <c r="CJ28" s="78" t="e">
        <f t="shared" ref="CJ28:CJ44" si="22">Q4</f>
        <v>#DIV/0!</v>
      </c>
      <c r="CK28" s="78" t="e">
        <f t="shared" ref="CK28:CK44" si="23">Y4</f>
        <v>#DIV/0!</v>
      </c>
      <c r="CL28" s="78" t="e">
        <f t="shared" ref="CL28:CL44" si="24">AG4</f>
        <v>#DIV/0!</v>
      </c>
      <c r="CM28" s="78" t="e">
        <f t="shared" ref="CM28:CM44" si="25">AO4</f>
        <v>#DIV/0!</v>
      </c>
      <c r="CN28" s="78" t="e">
        <f t="shared" ref="CN28:CN44" si="26">AW4</f>
        <v>#DIV/0!</v>
      </c>
      <c r="CO28" s="78" t="e">
        <f t="shared" ref="CO28:CO44" si="27">BE4</f>
        <v>#DIV/0!</v>
      </c>
      <c r="CP28" s="78" t="e">
        <f t="shared" ref="CP28:CP44" si="28">BM4</f>
        <v>#DIV/0!</v>
      </c>
      <c r="CQ28" s="78" t="e">
        <f t="shared" ref="CQ28:CQ44" si="29">BU4</f>
        <v>#DIV/0!</v>
      </c>
      <c r="CR28" s="78"/>
      <c r="CS28" s="78"/>
      <c r="CT28" s="79"/>
      <c r="CU28" s="52"/>
      <c r="CV28" s="52"/>
      <c r="CW28" s="52"/>
    </row>
    <row r="29" spans="1:101">
      <c r="A29" s="28" t="str">
        <f t="shared" si="10"/>
        <v>Alumno 4</v>
      </c>
      <c r="B29" s="50"/>
      <c r="C29" s="50"/>
      <c r="D29" s="50"/>
      <c r="E29" s="50"/>
      <c r="F29" s="50"/>
      <c r="G29" s="73" t="e">
        <f t="shared" si="11"/>
        <v>#DIV/0!</v>
      </c>
      <c r="H29" s="50"/>
      <c r="I29" s="50"/>
      <c r="J29" s="50"/>
      <c r="K29" s="50"/>
      <c r="L29" s="50"/>
      <c r="M29" s="73" t="e">
        <f t="shared" si="12"/>
        <v>#DIV/0!</v>
      </c>
      <c r="N29" s="50"/>
      <c r="O29" s="50"/>
      <c r="P29" s="50"/>
      <c r="Q29" s="50"/>
      <c r="R29" s="50"/>
      <c r="S29" s="73" t="e">
        <f t="shared" si="13"/>
        <v>#DIV/0!</v>
      </c>
      <c r="T29" s="50"/>
      <c r="U29" s="50"/>
      <c r="V29" s="50"/>
      <c r="W29" s="50"/>
      <c r="X29" s="50"/>
      <c r="Y29" s="73" t="e">
        <f t="shared" si="14"/>
        <v>#DIV/0!</v>
      </c>
      <c r="Z29" s="50"/>
      <c r="AA29" s="50"/>
      <c r="AB29" s="50"/>
      <c r="AC29" s="50"/>
      <c r="AD29" s="50"/>
      <c r="AE29" s="73" t="e">
        <f t="shared" si="15"/>
        <v>#DIV/0!</v>
      </c>
      <c r="AF29" s="50"/>
      <c r="AG29" s="50"/>
      <c r="AH29" s="50"/>
      <c r="AI29" s="50"/>
      <c r="AJ29" s="50"/>
      <c r="AK29" s="73" t="e">
        <f t="shared" si="16"/>
        <v>#DIV/0!</v>
      </c>
      <c r="AL29" s="50"/>
      <c r="AM29" s="50"/>
      <c r="AN29" s="50"/>
      <c r="AO29" s="50"/>
      <c r="AP29" s="50"/>
      <c r="AQ29" s="73" t="e">
        <f t="shared" si="17"/>
        <v>#DIV/0!</v>
      </c>
      <c r="AR29" s="50"/>
      <c r="AS29" s="50"/>
      <c r="AT29" s="50"/>
      <c r="AU29" s="50"/>
      <c r="AV29" s="50"/>
      <c r="AW29" s="73" t="e">
        <f t="shared" si="18"/>
        <v>#DIV/0!</v>
      </c>
      <c r="AX29" s="50"/>
      <c r="AY29" s="50"/>
      <c r="AZ29" s="50"/>
      <c r="BA29" s="50"/>
      <c r="BB29" s="50"/>
      <c r="BC29" s="129" t="e">
        <f t="shared" si="19"/>
        <v>#DIV/0!</v>
      </c>
      <c r="BD29" s="133" t="e">
        <f t="shared" si="20"/>
        <v>#DIV/0!</v>
      </c>
      <c r="BE29" s="131"/>
      <c r="BF29" s="126"/>
      <c r="BG29" s="126"/>
      <c r="BH29" s="126"/>
      <c r="BI29" s="127"/>
      <c r="BJ29" s="126"/>
      <c r="BK29" s="126"/>
      <c r="BL29" s="126"/>
      <c r="BM29" s="126"/>
      <c r="BN29" s="126"/>
      <c r="BO29" s="127"/>
      <c r="BP29" s="126"/>
      <c r="BQ29" s="126"/>
      <c r="BR29" s="126"/>
      <c r="BS29" s="126"/>
      <c r="BT29" s="126"/>
      <c r="BU29" s="127"/>
      <c r="CH29" s="71">
        <v>3</v>
      </c>
      <c r="CI29" s="78" t="e">
        <f t="shared" si="21"/>
        <v>#DIV/0!</v>
      </c>
      <c r="CJ29" s="78" t="e">
        <f t="shared" si="22"/>
        <v>#DIV/0!</v>
      </c>
      <c r="CK29" s="78" t="e">
        <f t="shared" si="23"/>
        <v>#DIV/0!</v>
      </c>
      <c r="CL29" s="78" t="e">
        <f t="shared" si="24"/>
        <v>#DIV/0!</v>
      </c>
      <c r="CM29" s="78" t="e">
        <f t="shared" si="25"/>
        <v>#DIV/0!</v>
      </c>
      <c r="CN29" s="78" t="e">
        <f t="shared" si="26"/>
        <v>#DIV/0!</v>
      </c>
      <c r="CO29" s="78" t="e">
        <f t="shared" si="27"/>
        <v>#DIV/0!</v>
      </c>
      <c r="CP29" s="78" t="e">
        <f t="shared" si="28"/>
        <v>#DIV/0!</v>
      </c>
      <c r="CQ29" s="78" t="e">
        <f t="shared" si="29"/>
        <v>#DIV/0!</v>
      </c>
      <c r="CR29" s="78"/>
      <c r="CS29" s="78"/>
      <c r="CT29" s="79"/>
      <c r="CU29" s="52"/>
      <c r="CV29" s="52"/>
      <c r="CW29" s="52"/>
    </row>
    <row r="30" spans="1:101">
      <c r="A30" s="28" t="str">
        <f t="shared" si="10"/>
        <v>Alumno 5</v>
      </c>
      <c r="B30" s="50"/>
      <c r="C30" s="50"/>
      <c r="D30" s="50"/>
      <c r="E30" s="50"/>
      <c r="F30" s="50"/>
      <c r="G30" s="73" t="e">
        <f t="shared" si="11"/>
        <v>#DIV/0!</v>
      </c>
      <c r="H30" s="50"/>
      <c r="I30" s="50"/>
      <c r="J30" s="50"/>
      <c r="K30" s="50"/>
      <c r="L30" s="50"/>
      <c r="M30" s="73" t="e">
        <f t="shared" si="12"/>
        <v>#DIV/0!</v>
      </c>
      <c r="N30" s="50"/>
      <c r="O30" s="50"/>
      <c r="P30" s="50"/>
      <c r="Q30" s="50"/>
      <c r="R30" s="50"/>
      <c r="S30" s="73" t="e">
        <f t="shared" si="13"/>
        <v>#DIV/0!</v>
      </c>
      <c r="T30" s="50"/>
      <c r="U30" s="50"/>
      <c r="V30" s="50"/>
      <c r="W30" s="50"/>
      <c r="X30" s="50"/>
      <c r="Y30" s="73" t="e">
        <f t="shared" si="14"/>
        <v>#DIV/0!</v>
      </c>
      <c r="Z30" s="50"/>
      <c r="AA30" s="50"/>
      <c r="AB30" s="50"/>
      <c r="AC30" s="50"/>
      <c r="AD30" s="50"/>
      <c r="AE30" s="73" t="e">
        <f t="shared" si="15"/>
        <v>#DIV/0!</v>
      </c>
      <c r="AF30" s="50"/>
      <c r="AG30" s="50"/>
      <c r="AH30" s="50"/>
      <c r="AI30" s="50"/>
      <c r="AJ30" s="50"/>
      <c r="AK30" s="73" t="e">
        <f t="shared" si="16"/>
        <v>#DIV/0!</v>
      </c>
      <c r="AL30" s="50"/>
      <c r="AM30" s="50"/>
      <c r="AN30" s="50"/>
      <c r="AO30" s="50"/>
      <c r="AP30" s="50"/>
      <c r="AQ30" s="73" t="e">
        <f t="shared" si="17"/>
        <v>#DIV/0!</v>
      </c>
      <c r="AR30" s="50"/>
      <c r="AS30" s="50"/>
      <c r="AT30" s="50"/>
      <c r="AU30" s="50"/>
      <c r="AV30" s="50"/>
      <c r="AW30" s="73" t="e">
        <f t="shared" si="18"/>
        <v>#DIV/0!</v>
      </c>
      <c r="AX30" s="50"/>
      <c r="AY30" s="50"/>
      <c r="AZ30" s="50"/>
      <c r="BA30" s="50"/>
      <c r="BB30" s="50"/>
      <c r="BC30" s="129" t="e">
        <f t="shared" si="19"/>
        <v>#DIV/0!</v>
      </c>
      <c r="BD30" s="133" t="e">
        <f t="shared" si="20"/>
        <v>#DIV/0!</v>
      </c>
      <c r="BE30" s="131"/>
      <c r="BF30" s="126"/>
      <c r="BG30" s="126"/>
      <c r="BH30" s="126"/>
      <c r="BI30" s="127"/>
      <c r="BJ30" s="126"/>
      <c r="BK30" s="126"/>
      <c r="BL30" s="126"/>
      <c r="BM30" s="126"/>
      <c r="BN30" s="126"/>
      <c r="BO30" s="127"/>
      <c r="BP30" s="126"/>
      <c r="BQ30" s="126"/>
      <c r="BR30" s="126"/>
      <c r="BS30" s="126"/>
      <c r="BT30" s="126"/>
      <c r="BU30" s="127"/>
      <c r="CH30" s="71">
        <v>4</v>
      </c>
      <c r="CI30" s="78" t="e">
        <f t="shared" si="21"/>
        <v>#DIV/0!</v>
      </c>
      <c r="CJ30" s="78" t="e">
        <f t="shared" si="22"/>
        <v>#DIV/0!</v>
      </c>
      <c r="CK30" s="78" t="e">
        <f t="shared" si="23"/>
        <v>#DIV/0!</v>
      </c>
      <c r="CL30" s="78" t="e">
        <f t="shared" si="24"/>
        <v>#DIV/0!</v>
      </c>
      <c r="CM30" s="78" t="e">
        <f t="shared" si="25"/>
        <v>#DIV/0!</v>
      </c>
      <c r="CN30" s="78" t="e">
        <f t="shared" si="26"/>
        <v>#DIV/0!</v>
      </c>
      <c r="CO30" s="78" t="e">
        <f t="shared" si="27"/>
        <v>#DIV/0!</v>
      </c>
      <c r="CP30" s="78" t="e">
        <f t="shared" si="28"/>
        <v>#DIV/0!</v>
      </c>
      <c r="CQ30" s="78" t="e">
        <f t="shared" si="29"/>
        <v>#DIV/0!</v>
      </c>
      <c r="CR30" s="78"/>
      <c r="CS30" s="78"/>
      <c r="CT30" s="79"/>
      <c r="CU30" s="52"/>
      <c r="CV30" s="52"/>
      <c r="CW30" s="52"/>
    </row>
    <row r="31" spans="1:101">
      <c r="A31" s="28" t="str">
        <f t="shared" si="10"/>
        <v>Alumno 6</v>
      </c>
      <c r="B31" s="50"/>
      <c r="C31" s="50"/>
      <c r="D31" s="50"/>
      <c r="E31" s="50"/>
      <c r="F31" s="50"/>
      <c r="G31" s="73" t="e">
        <f t="shared" si="11"/>
        <v>#DIV/0!</v>
      </c>
      <c r="H31" s="50"/>
      <c r="I31" s="50"/>
      <c r="J31" s="50"/>
      <c r="K31" s="50"/>
      <c r="L31" s="50"/>
      <c r="M31" s="73" t="e">
        <f t="shared" si="12"/>
        <v>#DIV/0!</v>
      </c>
      <c r="N31" s="50"/>
      <c r="O31" s="50"/>
      <c r="P31" s="50"/>
      <c r="Q31" s="50"/>
      <c r="R31" s="50"/>
      <c r="S31" s="73" t="e">
        <f t="shared" si="13"/>
        <v>#DIV/0!</v>
      </c>
      <c r="T31" s="50"/>
      <c r="U31" s="50"/>
      <c r="V31" s="50"/>
      <c r="W31" s="50"/>
      <c r="X31" s="50"/>
      <c r="Y31" s="73" t="e">
        <f t="shared" si="14"/>
        <v>#DIV/0!</v>
      </c>
      <c r="Z31" s="50"/>
      <c r="AA31" s="50"/>
      <c r="AB31" s="50"/>
      <c r="AC31" s="50"/>
      <c r="AD31" s="50"/>
      <c r="AE31" s="73" t="e">
        <f t="shared" si="15"/>
        <v>#DIV/0!</v>
      </c>
      <c r="AF31" s="50"/>
      <c r="AG31" s="50"/>
      <c r="AH31" s="50"/>
      <c r="AI31" s="50"/>
      <c r="AJ31" s="50"/>
      <c r="AK31" s="73" t="e">
        <f t="shared" si="16"/>
        <v>#DIV/0!</v>
      </c>
      <c r="AL31" s="50"/>
      <c r="AM31" s="50"/>
      <c r="AN31" s="50"/>
      <c r="AO31" s="50"/>
      <c r="AP31" s="50"/>
      <c r="AQ31" s="73" t="e">
        <f t="shared" si="17"/>
        <v>#DIV/0!</v>
      </c>
      <c r="AR31" s="50"/>
      <c r="AS31" s="50"/>
      <c r="AT31" s="50"/>
      <c r="AU31" s="50"/>
      <c r="AV31" s="50"/>
      <c r="AW31" s="73" t="e">
        <f t="shared" si="18"/>
        <v>#DIV/0!</v>
      </c>
      <c r="AX31" s="50"/>
      <c r="AY31" s="50"/>
      <c r="AZ31" s="50"/>
      <c r="BA31" s="50"/>
      <c r="BB31" s="50"/>
      <c r="BC31" s="129" t="e">
        <f t="shared" si="19"/>
        <v>#DIV/0!</v>
      </c>
      <c r="BD31" s="133" t="e">
        <f t="shared" si="20"/>
        <v>#DIV/0!</v>
      </c>
      <c r="BE31" s="131"/>
      <c r="BF31" s="126"/>
      <c r="BG31" s="126"/>
      <c r="BH31" s="126"/>
      <c r="BI31" s="127"/>
      <c r="BJ31" s="126"/>
      <c r="BK31" s="126"/>
      <c r="BL31" s="126"/>
      <c r="BM31" s="126"/>
      <c r="BN31" s="126"/>
      <c r="BO31" s="127"/>
      <c r="BP31" s="126"/>
      <c r="BQ31" s="126"/>
      <c r="BR31" s="126"/>
      <c r="BS31" s="126"/>
      <c r="BT31" s="126"/>
      <c r="BU31" s="127"/>
      <c r="CH31" s="71">
        <v>5</v>
      </c>
      <c r="CI31" s="78" t="e">
        <f t="shared" si="21"/>
        <v>#DIV/0!</v>
      </c>
      <c r="CJ31" s="78" t="e">
        <f t="shared" si="22"/>
        <v>#DIV/0!</v>
      </c>
      <c r="CK31" s="78" t="e">
        <f t="shared" si="23"/>
        <v>#DIV/0!</v>
      </c>
      <c r="CL31" s="78" t="e">
        <f t="shared" si="24"/>
        <v>#DIV/0!</v>
      </c>
      <c r="CM31" s="78" t="e">
        <f t="shared" si="25"/>
        <v>#DIV/0!</v>
      </c>
      <c r="CN31" s="78" t="e">
        <f t="shared" si="26"/>
        <v>#DIV/0!</v>
      </c>
      <c r="CO31" s="78" t="e">
        <f t="shared" si="27"/>
        <v>#DIV/0!</v>
      </c>
      <c r="CP31" s="78" t="e">
        <f t="shared" si="28"/>
        <v>#DIV/0!</v>
      </c>
      <c r="CQ31" s="78" t="e">
        <f t="shared" si="29"/>
        <v>#DIV/0!</v>
      </c>
      <c r="CR31" s="78"/>
      <c r="CS31" s="78"/>
      <c r="CT31" s="79"/>
      <c r="CU31" s="52"/>
      <c r="CV31" s="52"/>
      <c r="CW31" s="52"/>
    </row>
    <row r="32" spans="1:101">
      <c r="A32" s="28" t="str">
        <f t="shared" si="10"/>
        <v>Alumno 7</v>
      </c>
      <c r="B32" s="50"/>
      <c r="C32" s="50"/>
      <c r="D32" s="50"/>
      <c r="E32" s="50"/>
      <c r="F32" s="50"/>
      <c r="G32" s="73" t="e">
        <f t="shared" si="11"/>
        <v>#DIV/0!</v>
      </c>
      <c r="H32" s="50"/>
      <c r="I32" s="50"/>
      <c r="J32" s="50"/>
      <c r="K32" s="50"/>
      <c r="L32" s="50"/>
      <c r="M32" s="73" t="e">
        <f t="shared" si="12"/>
        <v>#DIV/0!</v>
      </c>
      <c r="N32" s="50"/>
      <c r="O32" s="50"/>
      <c r="P32" s="50"/>
      <c r="Q32" s="50"/>
      <c r="R32" s="50"/>
      <c r="S32" s="73" t="e">
        <f t="shared" si="13"/>
        <v>#DIV/0!</v>
      </c>
      <c r="T32" s="50"/>
      <c r="U32" s="50"/>
      <c r="V32" s="50"/>
      <c r="W32" s="50"/>
      <c r="X32" s="50"/>
      <c r="Y32" s="73" t="e">
        <f t="shared" si="14"/>
        <v>#DIV/0!</v>
      </c>
      <c r="Z32" s="50"/>
      <c r="AA32" s="50"/>
      <c r="AB32" s="50"/>
      <c r="AC32" s="50"/>
      <c r="AD32" s="50"/>
      <c r="AE32" s="73" t="e">
        <f t="shared" si="15"/>
        <v>#DIV/0!</v>
      </c>
      <c r="AF32" s="50"/>
      <c r="AG32" s="50"/>
      <c r="AH32" s="50"/>
      <c r="AI32" s="50"/>
      <c r="AJ32" s="50"/>
      <c r="AK32" s="73" t="e">
        <f t="shared" si="16"/>
        <v>#DIV/0!</v>
      </c>
      <c r="AL32" s="50"/>
      <c r="AM32" s="50"/>
      <c r="AN32" s="50"/>
      <c r="AO32" s="50"/>
      <c r="AP32" s="50"/>
      <c r="AQ32" s="73" t="e">
        <f t="shared" si="17"/>
        <v>#DIV/0!</v>
      </c>
      <c r="AR32" s="50"/>
      <c r="AS32" s="50"/>
      <c r="AT32" s="50"/>
      <c r="AU32" s="50"/>
      <c r="AV32" s="50"/>
      <c r="AW32" s="73" t="e">
        <f t="shared" si="18"/>
        <v>#DIV/0!</v>
      </c>
      <c r="AX32" s="50"/>
      <c r="AY32" s="50"/>
      <c r="AZ32" s="50"/>
      <c r="BA32" s="50"/>
      <c r="BB32" s="50"/>
      <c r="BC32" s="129" t="e">
        <f t="shared" si="19"/>
        <v>#DIV/0!</v>
      </c>
      <c r="BD32" s="133" t="e">
        <f t="shared" si="20"/>
        <v>#DIV/0!</v>
      </c>
      <c r="BE32" s="131"/>
      <c r="BF32" s="126"/>
      <c r="BG32" s="126"/>
      <c r="BH32" s="126"/>
      <c r="BI32" s="127"/>
      <c r="BJ32" s="126"/>
      <c r="BK32" s="126"/>
      <c r="BL32" s="126"/>
      <c r="BM32" s="126"/>
      <c r="BN32" s="126"/>
      <c r="BO32" s="127"/>
      <c r="BP32" s="126"/>
      <c r="BQ32" s="126"/>
      <c r="BR32" s="126"/>
      <c r="BS32" s="126"/>
      <c r="BT32" s="126"/>
      <c r="BU32" s="127"/>
      <c r="CH32" s="71">
        <v>6</v>
      </c>
      <c r="CI32" s="78" t="e">
        <f t="shared" si="21"/>
        <v>#DIV/0!</v>
      </c>
      <c r="CJ32" s="78" t="e">
        <f t="shared" si="22"/>
        <v>#DIV/0!</v>
      </c>
      <c r="CK32" s="78" t="e">
        <f t="shared" si="23"/>
        <v>#DIV/0!</v>
      </c>
      <c r="CL32" s="78" t="e">
        <f t="shared" si="24"/>
        <v>#DIV/0!</v>
      </c>
      <c r="CM32" s="78" t="e">
        <f t="shared" si="25"/>
        <v>#DIV/0!</v>
      </c>
      <c r="CN32" s="78" t="e">
        <f t="shared" si="26"/>
        <v>#DIV/0!</v>
      </c>
      <c r="CO32" s="78" t="e">
        <f t="shared" si="27"/>
        <v>#DIV/0!</v>
      </c>
      <c r="CP32" s="78" t="e">
        <f t="shared" si="28"/>
        <v>#DIV/0!</v>
      </c>
      <c r="CQ32" s="78" t="e">
        <f t="shared" si="29"/>
        <v>#DIV/0!</v>
      </c>
      <c r="CR32" s="78"/>
      <c r="CS32" s="78"/>
      <c r="CT32" s="79"/>
      <c r="CU32" s="52"/>
      <c r="CV32" s="52"/>
      <c r="CW32" s="52"/>
    </row>
    <row r="33" spans="1:101">
      <c r="A33" s="28" t="str">
        <f t="shared" si="10"/>
        <v>Alumno 8</v>
      </c>
      <c r="B33" s="50"/>
      <c r="C33" s="50"/>
      <c r="D33" s="50"/>
      <c r="E33" s="50"/>
      <c r="F33" s="50"/>
      <c r="G33" s="73" t="e">
        <f t="shared" si="11"/>
        <v>#DIV/0!</v>
      </c>
      <c r="H33" s="50"/>
      <c r="I33" s="50"/>
      <c r="J33" s="50"/>
      <c r="K33" s="50"/>
      <c r="L33" s="50"/>
      <c r="M33" s="73" t="e">
        <f t="shared" si="12"/>
        <v>#DIV/0!</v>
      </c>
      <c r="N33" s="50"/>
      <c r="O33" s="50"/>
      <c r="P33" s="50"/>
      <c r="Q33" s="50"/>
      <c r="R33" s="50"/>
      <c r="S33" s="73" t="e">
        <f t="shared" si="13"/>
        <v>#DIV/0!</v>
      </c>
      <c r="T33" s="50"/>
      <c r="U33" s="50"/>
      <c r="V33" s="50"/>
      <c r="W33" s="50"/>
      <c r="X33" s="50"/>
      <c r="Y33" s="73" t="e">
        <f t="shared" si="14"/>
        <v>#DIV/0!</v>
      </c>
      <c r="Z33" s="50"/>
      <c r="AA33" s="50"/>
      <c r="AB33" s="50"/>
      <c r="AC33" s="50"/>
      <c r="AD33" s="50"/>
      <c r="AE33" s="73" t="e">
        <f t="shared" si="15"/>
        <v>#DIV/0!</v>
      </c>
      <c r="AF33" s="50"/>
      <c r="AG33" s="50"/>
      <c r="AH33" s="50"/>
      <c r="AI33" s="50"/>
      <c r="AJ33" s="50"/>
      <c r="AK33" s="73" t="e">
        <f t="shared" si="16"/>
        <v>#DIV/0!</v>
      </c>
      <c r="AL33" s="50"/>
      <c r="AM33" s="50"/>
      <c r="AN33" s="50"/>
      <c r="AO33" s="50"/>
      <c r="AP33" s="50"/>
      <c r="AQ33" s="73" t="e">
        <f t="shared" si="17"/>
        <v>#DIV/0!</v>
      </c>
      <c r="AR33" s="50"/>
      <c r="AS33" s="50"/>
      <c r="AT33" s="50"/>
      <c r="AU33" s="50"/>
      <c r="AV33" s="50"/>
      <c r="AW33" s="73" t="e">
        <f t="shared" si="18"/>
        <v>#DIV/0!</v>
      </c>
      <c r="AX33" s="50"/>
      <c r="AY33" s="50"/>
      <c r="AZ33" s="50"/>
      <c r="BA33" s="50"/>
      <c r="BB33" s="50"/>
      <c r="BC33" s="129" t="e">
        <f t="shared" si="19"/>
        <v>#DIV/0!</v>
      </c>
      <c r="BD33" s="133" t="e">
        <f t="shared" si="20"/>
        <v>#DIV/0!</v>
      </c>
      <c r="BE33" s="131"/>
      <c r="BF33" s="126"/>
      <c r="BG33" s="126"/>
      <c r="BH33" s="126"/>
      <c r="BI33" s="127"/>
      <c r="BJ33" s="126"/>
      <c r="BK33" s="126"/>
      <c r="BL33" s="126"/>
      <c r="BM33" s="126"/>
      <c r="BN33" s="126"/>
      <c r="BO33" s="127"/>
      <c r="BP33" s="126"/>
      <c r="BQ33" s="126"/>
      <c r="BR33" s="126"/>
      <c r="BS33" s="126"/>
      <c r="BT33" s="126"/>
      <c r="BU33" s="127"/>
      <c r="CH33" s="71">
        <v>7</v>
      </c>
      <c r="CI33" s="78" t="e">
        <f t="shared" si="21"/>
        <v>#DIV/0!</v>
      </c>
      <c r="CJ33" s="78" t="e">
        <f t="shared" si="22"/>
        <v>#DIV/0!</v>
      </c>
      <c r="CK33" s="78" t="e">
        <f t="shared" si="23"/>
        <v>#DIV/0!</v>
      </c>
      <c r="CL33" s="78" t="e">
        <f t="shared" si="24"/>
        <v>#DIV/0!</v>
      </c>
      <c r="CM33" s="78" t="e">
        <f t="shared" si="25"/>
        <v>#DIV/0!</v>
      </c>
      <c r="CN33" s="78" t="e">
        <f t="shared" si="26"/>
        <v>#DIV/0!</v>
      </c>
      <c r="CO33" s="78" t="e">
        <f t="shared" si="27"/>
        <v>#DIV/0!</v>
      </c>
      <c r="CP33" s="78" t="e">
        <f t="shared" si="28"/>
        <v>#DIV/0!</v>
      </c>
      <c r="CQ33" s="78" t="e">
        <f t="shared" si="29"/>
        <v>#DIV/0!</v>
      </c>
      <c r="CR33" s="78"/>
      <c r="CS33" s="78"/>
      <c r="CT33" s="79"/>
      <c r="CU33" s="52"/>
      <c r="CV33" s="52"/>
      <c r="CW33" s="52"/>
    </row>
    <row r="34" spans="1:101">
      <c r="A34" s="28" t="str">
        <f t="shared" si="10"/>
        <v>Alumno 9</v>
      </c>
      <c r="B34" s="50"/>
      <c r="C34" s="50"/>
      <c r="D34" s="50"/>
      <c r="E34" s="50"/>
      <c r="F34" s="50"/>
      <c r="G34" s="73" t="e">
        <f t="shared" si="11"/>
        <v>#DIV/0!</v>
      </c>
      <c r="H34" s="50"/>
      <c r="I34" s="50"/>
      <c r="J34" s="50"/>
      <c r="K34" s="50"/>
      <c r="L34" s="50"/>
      <c r="M34" s="73" t="e">
        <f t="shared" si="12"/>
        <v>#DIV/0!</v>
      </c>
      <c r="N34" s="50"/>
      <c r="O34" s="50"/>
      <c r="P34" s="50"/>
      <c r="Q34" s="50"/>
      <c r="R34" s="50"/>
      <c r="S34" s="73" t="e">
        <f t="shared" si="13"/>
        <v>#DIV/0!</v>
      </c>
      <c r="T34" s="50"/>
      <c r="U34" s="50"/>
      <c r="V34" s="50"/>
      <c r="W34" s="50"/>
      <c r="X34" s="50"/>
      <c r="Y34" s="73" t="e">
        <f t="shared" si="14"/>
        <v>#DIV/0!</v>
      </c>
      <c r="Z34" s="50"/>
      <c r="AA34" s="50"/>
      <c r="AB34" s="50"/>
      <c r="AC34" s="50"/>
      <c r="AD34" s="50"/>
      <c r="AE34" s="73" t="e">
        <f t="shared" si="15"/>
        <v>#DIV/0!</v>
      </c>
      <c r="AF34" s="50"/>
      <c r="AG34" s="50"/>
      <c r="AH34" s="50"/>
      <c r="AI34" s="50"/>
      <c r="AJ34" s="50"/>
      <c r="AK34" s="73" t="e">
        <f t="shared" si="16"/>
        <v>#DIV/0!</v>
      </c>
      <c r="AL34" s="50"/>
      <c r="AM34" s="50"/>
      <c r="AN34" s="50"/>
      <c r="AO34" s="50"/>
      <c r="AP34" s="50"/>
      <c r="AQ34" s="73" t="e">
        <f t="shared" si="17"/>
        <v>#DIV/0!</v>
      </c>
      <c r="AR34" s="50"/>
      <c r="AS34" s="50"/>
      <c r="AT34" s="50"/>
      <c r="AU34" s="50"/>
      <c r="AV34" s="50"/>
      <c r="AW34" s="73" t="e">
        <f t="shared" si="18"/>
        <v>#DIV/0!</v>
      </c>
      <c r="AX34" s="50"/>
      <c r="AY34" s="50"/>
      <c r="AZ34" s="50"/>
      <c r="BA34" s="50"/>
      <c r="BB34" s="50"/>
      <c r="BC34" s="129" t="e">
        <f t="shared" si="19"/>
        <v>#DIV/0!</v>
      </c>
      <c r="BD34" s="133" t="e">
        <f t="shared" si="20"/>
        <v>#DIV/0!</v>
      </c>
      <c r="BE34" s="131"/>
      <c r="BF34" s="126"/>
      <c r="BG34" s="126"/>
      <c r="BH34" s="126"/>
      <c r="BI34" s="127"/>
      <c r="BJ34" s="126"/>
      <c r="BK34" s="126"/>
      <c r="BL34" s="126"/>
      <c r="BM34" s="126"/>
      <c r="BN34" s="126"/>
      <c r="BO34" s="127"/>
      <c r="BP34" s="126"/>
      <c r="BQ34" s="126"/>
      <c r="BR34" s="126"/>
      <c r="BS34" s="126"/>
      <c r="BT34" s="126"/>
      <c r="BU34" s="127"/>
      <c r="CH34" s="71">
        <v>8</v>
      </c>
      <c r="CI34" s="78" t="e">
        <f t="shared" si="21"/>
        <v>#DIV/0!</v>
      </c>
      <c r="CJ34" s="78" t="e">
        <f t="shared" si="22"/>
        <v>#DIV/0!</v>
      </c>
      <c r="CK34" s="78" t="e">
        <f t="shared" si="23"/>
        <v>#DIV/0!</v>
      </c>
      <c r="CL34" s="78" t="e">
        <f t="shared" si="24"/>
        <v>#DIV/0!</v>
      </c>
      <c r="CM34" s="78" t="e">
        <f t="shared" si="25"/>
        <v>#DIV/0!</v>
      </c>
      <c r="CN34" s="78" t="e">
        <f t="shared" si="26"/>
        <v>#DIV/0!</v>
      </c>
      <c r="CO34" s="78" t="e">
        <f t="shared" si="27"/>
        <v>#DIV/0!</v>
      </c>
      <c r="CP34" s="78" t="e">
        <f t="shared" si="28"/>
        <v>#DIV/0!</v>
      </c>
      <c r="CQ34" s="78" t="e">
        <f t="shared" si="29"/>
        <v>#DIV/0!</v>
      </c>
      <c r="CR34" s="78"/>
      <c r="CS34" s="78"/>
      <c r="CT34" s="79"/>
      <c r="CU34" s="52"/>
      <c r="CV34" s="52"/>
      <c r="CW34" s="52"/>
    </row>
    <row r="35" spans="1:101">
      <c r="A35" s="28" t="str">
        <f t="shared" si="10"/>
        <v>Alumno 10</v>
      </c>
      <c r="B35" s="50"/>
      <c r="C35" s="50"/>
      <c r="D35" s="50"/>
      <c r="E35" s="50"/>
      <c r="F35" s="50"/>
      <c r="G35" s="73" t="e">
        <f t="shared" si="11"/>
        <v>#DIV/0!</v>
      </c>
      <c r="H35" s="50"/>
      <c r="I35" s="50"/>
      <c r="J35" s="50"/>
      <c r="K35" s="50"/>
      <c r="L35" s="50"/>
      <c r="M35" s="73" t="e">
        <f t="shared" si="12"/>
        <v>#DIV/0!</v>
      </c>
      <c r="N35" s="50"/>
      <c r="O35" s="50"/>
      <c r="P35" s="50"/>
      <c r="Q35" s="50"/>
      <c r="R35" s="50"/>
      <c r="S35" s="73" t="e">
        <f t="shared" si="13"/>
        <v>#DIV/0!</v>
      </c>
      <c r="T35" s="50"/>
      <c r="U35" s="50"/>
      <c r="V35" s="50"/>
      <c r="W35" s="50"/>
      <c r="X35" s="50"/>
      <c r="Y35" s="73" t="e">
        <f t="shared" si="14"/>
        <v>#DIV/0!</v>
      </c>
      <c r="Z35" s="50"/>
      <c r="AA35" s="50"/>
      <c r="AB35" s="50"/>
      <c r="AC35" s="50"/>
      <c r="AD35" s="50"/>
      <c r="AE35" s="73" t="e">
        <f t="shared" si="15"/>
        <v>#DIV/0!</v>
      </c>
      <c r="AF35" s="50"/>
      <c r="AG35" s="50"/>
      <c r="AH35" s="50"/>
      <c r="AI35" s="50"/>
      <c r="AJ35" s="50"/>
      <c r="AK35" s="73" t="e">
        <f t="shared" si="16"/>
        <v>#DIV/0!</v>
      </c>
      <c r="AL35" s="50"/>
      <c r="AM35" s="50"/>
      <c r="AN35" s="50"/>
      <c r="AO35" s="50"/>
      <c r="AP35" s="50"/>
      <c r="AQ35" s="73" t="e">
        <f t="shared" si="17"/>
        <v>#DIV/0!</v>
      </c>
      <c r="AR35" s="50"/>
      <c r="AS35" s="50"/>
      <c r="AT35" s="50"/>
      <c r="AU35" s="50"/>
      <c r="AV35" s="50"/>
      <c r="AW35" s="73" t="e">
        <f t="shared" si="18"/>
        <v>#DIV/0!</v>
      </c>
      <c r="AX35" s="50"/>
      <c r="AY35" s="50"/>
      <c r="AZ35" s="50"/>
      <c r="BA35" s="50"/>
      <c r="BB35" s="50"/>
      <c r="BC35" s="129" t="e">
        <f t="shared" si="19"/>
        <v>#DIV/0!</v>
      </c>
      <c r="BD35" s="133" t="e">
        <f t="shared" si="20"/>
        <v>#DIV/0!</v>
      </c>
      <c r="BE35" s="131"/>
      <c r="BF35" s="126"/>
      <c r="BG35" s="126"/>
      <c r="BH35" s="126"/>
      <c r="BI35" s="127"/>
      <c r="BJ35" s="126"/>
      <c r="BK35" s="126"/>
      <c r="BL35" s="126"/>
      <c r="BM35" s="126"/>
      <c r="BN35" s="126"/>
      <c r="BO35" s="127"/>
      <c r="BP35" s="126"/>
      <c r="BQ35" s="126"/>
      <c r="BR35" s="126"/>
      <c r="BS35" s="126"/>
      <c r="BT35" s="126"/>
      <c r="BU35" s="127"/>
      <c r="CH35" s="71">
        <v>9</v>
      </c>
      <c r="CI35" s="78" t="e">
        <f t="shared" si="21"/>
        <v>#DIV/0!</v>
      </c>
      <c r="CJ35" s="78" t="e">
        <f t="shared" si="22"/>
        <v>#DIV/0!</v>
      </c>
      <c r="CK35" s="78" t="e">
        <f t="shared" si="23"/>
        <v>#DIV/0!</v>
      </c>
      <c r="CL35" s="78" t="e">
        <f t="shared" si="24"/>
        <v>#DIV/0!</v>
      </c>
      <c r="CM35" s="78" t="e">
        <f t="shared" si="25"/>
        <v>#DIV/0!</v>
      </c>
      <c r="CN35" s="78" t="e">
        <f t="shared" si="26"/>
        <v>#DIV/0!</v>
      </c>
      <c r="CO35" s="78" t="e">
        <f t="shared" si="27"/>
        <v>#DIV/0!</v>
      </c>
      <c r="CP35" s="78" t="e">
        <f t="shared" si="28"/>
        <v>#DIV/0!</v>
      </c>
      <c r="CQ35" s="78" t="e">
        <f t="shared" si="29"/>
        <v>#DIV/0!</v>
      </c>
      <c r="CR35" s="78"/>
      <c r="CS35" s="78"/>
      <c r="CT35" s="79"/>
      <c r="CU35" s="52"/>
      <c r="CV35" s="52"/>
      <c r="CW35" s="52"/>
    </row>
    <row r="36" spans="1:101">
      <c r="A36" s="28" t="str">
        <f t="shared" si="10"/>
        <v>Alumno 11</v>
      </c>
      <c r="B36" s="50"/>
      <c r="C36" s="50"/>
      <c r="D36" s="50"/>
      <c r="E36" s="50"/>
      <c r="F36" s="50"/>
      <c r="G36" s="73" t="e">
        <f t="shared" si="11"/>
        <v>#DIV/0!</v>
      </c>
      <c r="H36" s="50"/>
      <c r="I36" s="50"/>
      <c r="J36" s="50"/>
      <c r="K36" s="50"/>
      <c r="L36" s="50"/>
      <c r="M36" s="73" t="e">
        <f t="shared" si="12"/>
        <v>#DIV/0!</v>
      </c>
      <c r="N36" s="50"/>
      <c r="O36" s="50"/>
      <c r="P36" s="50"/>
      <c r="Q36" s="50"/>
      <c r="R36" s="50"/>
      <c r="S36" s="73" t="e">
        <f t="shared" si="13"/>
        <v>#DIV/0!</v>
      </c>
      <c r="T36" s="50"/>
      <c r="U36" s="50"/>
      <c r="V36" s="50"/>
      <c r="W36" s="50"/>
      <c r="X36" s="50"/>
      <c r="Y36" s="73" t="e">
        <f t="shared" si="14"/>
        <v>#DIV/0!</v>
      </c>
      <c r="Z36" s="50"/>
      <c r="AA36" s="50"/>
      <c r="AB36" s="50"/>
      <c r="AC36" s="50"/>
      <c r="AD36" s="50"/>
      <c r="AE36" s="73" t="e">
        <f t="shared" si="15"/>
        <v>#DIV/0!</v>
      </c>
      <c r="AF36" s="50"/>
      <c r="AG36" s="50"/>
      <c r="AH36" s="50"/>
      <c r="AI36" s="50"/>
      <c r="AJ36" s="50"/>
      <c r="AK36" s="73" t="e">
        <f t="shared" si="16"/>
        <v>#DIV/0!</v>
      </c>
      <c r="AL36" s="50"/>
      <c r="AM36" s="50"/>
      <c r="AN36" s="50"/>
      <c r="AO36" s="50"/>
      <c r="AP36" s="50"/>
      <c r="AQ36" s="73" t="e">
        <f t="shared" si="17"/>
        <v>#DIV/0!</v>
      </c>
      <c r="AR36" s="50"/>
      <c r="AS36" s="50"/>
      <c r="AT36" s="50"/>
      <c r="AU36" s="50"/>
      <c r="AV36" s="50"/>
      <c r="AW36" s="73" t="e">
        <f t="shared" si="18"/>
        <v>#DIV/0!</v>
      </c>
      <c r="AX36" s="50"/>
      <c r="AY36" s="50"/>
      <c r="AZ36" s="50"/>
      <c r="BA36" s="50"/>
      <c r="BB36" s="50"/>
      <c r="BC36" s="129" t="e">
        <f t="shared" si="19"/>
        <v>#DIV/0!</v>
      </c>
      <c r="BD36" s="133" t="e">
        <f t="shared" si="20"/>
        <v>#DIV/0!</v>
      </c>
      <c r="BE36" s="131"/>
      <c r="BF36" s="126"/>
      <c r="BG36" s="126"/>
      <c r="BH36" s="126"/>
      <c r="BI36" s="127"/>
      <c r="BJ36" s="126"/>
      <c r="BK36" s="126"/>
      <c r="BL36" s="126"/>
      <c r="BM36" s="126"/>
      <c r="BN36" s="126"/>
      <c r="BO36" s="127"/>
      <c r="BP36" s="126"/>
      <c r="BQ36" s="126"/>
      <c r="BR36" s="126"/>
      <c r="BS36" s="126"/>
      <c r="BT36" s="126"/>
      <c r="BU36" s="127"/>
      <c r="CH36" s="71">
        <v>10</v>
      </c>
      <c r="CI36" s="78" t="e">
        <f t="shared" si="21"/>
        <v>#DIV/0!</v>
      </c>
      <c r="CJ36" s="78" t="e">
        <f t="shared" si="22"/>
        <v>#DIV/0!</v>
      </c>
      <c r="CK36" s="78" t="e">
        <f t="shared" si="23"/>
        <v>#DIV/0!</v>
      </c>
      <c r="CL36" s="78" t="e">
        <f t="shared" si="24"/>
        <v>#DIV/0!</v>
      </c>
      <c r="CM36" s="78" t="e">
        <f t="shared" si="25"/>
        <v>#DIV/0!</v>
      </c>
      <c r="CN36" s="78" t="e">
        <f t="shared" si="26"/>
        <v>#DIV/0!</v>
      </c>
      <c r="CO36" s="78" t="e">
        <f t="shared" si="27"/>
        <v>#DIV/0!</v>
      </c>
      <c r="CP36" s="78" t="e">
        <f t="shared" si="28"/>
        <v>#DIV/0!</v>
      </c>
      <c r="CQ36" s="78" t="e">
        <f t="shared" si="29"/>
        <v>#DIV/0!</v>
      </c>
      <c r="CR36" s="78"/>
      <c r="CS36" s="78"/>
      <c r="CT36" s="79"/>
      <c r="CU36" s="52"/>
      <c r="CV36" s="52"/>
      <c r="CW36" s="52"/>
    </row>
    <row r="37" spans="1:101">
      <c r="A37" s="28" t="str">
        <f t="shared" si="10"/>
        <v>Alumno 12</v>
      </c>
      <c r="B37" s="50"/>
      <c r="C37" s="50"/>
      <c r="D37" s="50"/>
      <c r="E37" s="50"/>
      <c r="F37" s="50"/>
      <c r="G37" s="73" t="e">
        <f t="shared" si="11"/>
        <v>#DIV/0!</v>
      </c>
      <c r="H37" s="50"/>
      <c r="I37" s="50"/>
      <c r="J37" s="50"/>
      <c r="K37" s="50"/>
      <c r="L37" s="50"/>
      <c r="M37" s="73" t="e">
        <f t="shared" si="12"/>
        <v>#DIV/0!</v>
      </c>
      <c r="N37" s="50"/>
      <c r="O37" s="50"/>
      <c r="P37" s="50"/>
      <c r="Q37" s="50"/>
      <c r="R37" s="50"/>
      <c r="S37" s="73" t="e">
        <f t="shared" si="13"/>
        <v>#DIV/0!</v>
      </c>
      <c r="T37" s="50"/>
      <c r="U37" s="50"/>
      <c r="V37" s="50"/>
      <c r="W37" s="50"/>
      <c r="X37" s="50"/>
      <c r="Y37" s="73" t="e">
        <f t="shared" si="14"/>
        <v>#DIV/0!</v>
      </c>
      <c r="Z37" s="50"/>
      <c r="AA37" s="50"/>
      <c r="AB37" s="50"/>
      <c r="AC37" s="50"/>
      <c r="AD37" s="50"/>
      <c r="AE37" s="73" t="e">
        <f t="shared" si="15"/>
        <v>#DIV/0!</v>
      </c>
      <c r="AF37" s="50"/>
      <c r="AG37" s="50"/>
      <c r="AH37" s="50"/>
      <c r="AI37" s="50"/>
      <c r="AJ37" s="50"/>
      <c r="AK37" s="73" t="e">
        <f t="shared" si="16"/>
        <v>#DIV/0!</v>
      </c>
      <c r="AL37" s="50"/>
      <c r="AM37" s="50"/>
      <c r="AN37" s="50"/>
      <c r="AO37" s="50"/>
      <c r="AP37" s="50"/>
      <c r="AQ37" s="73" t="e">
        <f t="shared" si="17"/>
        <v>#DIV/0!</v>
      </c>
      <c r="AR37" s="50"/>
      <c r="AS37" s="50"/>
      <c r="AT37" s="50"/>
      <c r="AU37" s="50"/>
      <c r="AV37" s="50"/>
      <c r="AW37" s="73" t="e">
        <f t="shared" si="18"/>
        <v>#DIV/0!</v>
      </c>
      <c r="AX37" s="50"/>
      <c r="AY37" s="50"/>
      <c r="AZ37" s="50"/>
      <c r="BA37" s="50"/>
      <c r="BB37" s="50"/>
      <c r="BC37" s="129" t="e">
        <f t="shared" si="19"/>
        <v>#DIV/0!</v>
      </c>
      <c r="BD37" s="133" t="e">
        <f t="shared" si="20"/>
        <v>#DIV/0!</v>
      </c>
      <c r="BE37" s="131"/>
      <c r="BF37" s="126"/>
      <c r="BG37" s="126"/>
      <c r="BH37" s="126"/>
      <c r="BI37" s="127"/>
      <c r="BJ37" s="126"/>
      <c r="BK37" s="126"/>
      <c r="BL37" s="126"/>
      <c r="BM37" s="126"/>
      <c r="BN37" s="126"/>
      <c r="BO37" s="127"/>
      <c r="BP37" s="126"/>
      <c r="BQ37" s="126"/>
      <c r="BR37" s="126"/>
      <c r="BS37" s="126"/>
      <c r="BT37" s="126"/>
      <c r="BU37" s="127"/>
      <c r="CH37" s="71">
        <v>11</v>
      </c>
      <c r="CI37" s="78" t="e">
        <f t="shared" si="21"/>
        <v>#DIV/0!</v>
      </c>
      <c r="CJ37" s="78" t="e">
        <f t="shared" si="22"/>
        <v>#DIV/0!</v>
      </c>
      <c r="CK37" s="78" t="e">
        <f t="shared" si="23"/>
        <v>#DIV/0!</v>
      </c>
      <c r="CL37" s="78" t="e">
        <f t="shared" si="24"/>
        <v>#DIV/0!</v>
      </c>
      <c r="CM37" s="78" t="e">
        <f t="shared" si="25"/>
        <v>#DIV/0!</v>
      </c>
      <c r="CN37" s="78" t="e">
        <f t="shared" si="26"/>
        <v>#DIV/0!</v>
      </c>
      <c r="CO37" s="78" t="e">
        <f t="shared" si="27"/>
        <v>#DIV/0!</v>
      </c>
      <c r="CP37" s="78" t="e">
        <f t="shared" si="28"/>
        <v>#DIV/0!</v>
      </c>
      <c r="CQ37" s="78" t="e">
        <f t="shared" si="29"/>
        <v>#DIV/0!</v>
      </c>
      <c r="CR37" s="78"/>
      <c r="CS37" s="78"/>
      <c r="CT37" s="79"/>
      <c r="CU37" s="52"/>
      <c r="CV37" s="52"/>
      <c r="CW37" s="52"/>
    </row>
    <row r="38" spans="1:101">
      <c r="A38" s="28" t="str">
        <f t="shared" si="10"/>
        <v>Alumno 13</v>
      </c>
      <c r="B38" s="50"/>
      <c r="C38" s="50"/>
      <c r="D38" s="50"/>
      <c r="E38" s="50"/>
      <c r="F38" s="50"/>
      <c r="G38" s="73" t="e">
        <f t="shared" si="11"/>
        <v>#DIV/0!</v>
      </c>
      <c r="H38" s="50"/>
      <c r="I38" s="50"/>
      <c r="J38" s="50"/>
      <c r="K38" s="50"/>
      <c r="L38" s="50"/>
      <c r="M38" s="73" t="e">
        <f t="shared" si="12"/>
        <v>#DIV/0!</v>
      </c>
      <c r="N38" s="50"/>
      <c r="O38" s="50"/>
      <c r="P38" s="50"/>
      <c r="Q38" s="50"/>
      <c r="R38" s="50"/>
      <c r="S38" s="73" t="e">
        <f t="shared" si="13"/>
        <v>#DIV/0!</v>
      </c>
      <c r="T38" s="50"/>
      <c r="U38" s="50"/>
      <c r="V38" s="50"/>
      <c r="W38" s="50"/>
      <c r="X38" s="50"/>
      <c r="Y38" s="73" t="e">
        <f t="shared" si="14"/>
        <v>#DIV/0!</v>
      </c>
      <c r="Z38" s="50"/>
      <c r="AA38" s="50"/>
      <c r="AB38" s="50"/>
      <c r="AC38" s="50"/>
      <c r="AD38" s="50"/>
      <c r="AE38" s="73" t="e">
        <f t="shared" si="15"/>
        <v>#DIV/0!</v>
      </c>
      <c r="AF38" s="50"/>
      <c r="AG38" s="50"/>
      <c r="AH38" s="50"/>
      <c r="AI38" s="50"/>
      <c r="AJ38" s="50"/>
      <c r="AK38" s="73" t="e">
        <f t="shared" si="16"/>
        <v>#DIV/0!</v>
      </c>
      <c r="AL38" s="50"/>
      <c r="AM38" s="50"/>
      <c r="AN38" s="50"/>
      <c r="AO38" s="50"/>
      <c r="AP38" s="50"/>
      <c r="AQ38" s="73" t="e">
        <f t="shared" si="17"/>
        <v>#DIV/0!</v>
      </c>
      <c r="AR38" s="50"/>
      <c r="AS38" s="50"/>
      <c r="AT38" s="50"/>
      <c r="AU38" s="50"/>
      <c r="AV38" s="50"/>
      <c r="AW38" s="73" t="e">
        <f t="shared" si="18"/>
        <v>#DIV/0!</v>
      </c>
      <c r="AX38" s="50"/>
      <c r="AY38" s="50"/>
      <c r="AZ38" s="50"/>
      <c r="BA38" s="50"/>
      <c r="BB38" s="50"/>
      <c r="BC38" s="129" t="e">
        <f t="shared" si="19"/>
        <v>#DIV/0!</v>
      </c>
      <c r="BD38" s="133" t="e">
        <f t="shared" si="20"/>
        <v>#DIV/0!</v>
      </c>
      <c r="BE38" s="131"/>
      <c r="BF38" s="126"/>
      <c r="BG38" s="126"/>
      <c r="BH38" s="126"/>
      <c r="BI38" s="127"/>
      <c r="BJ38" s="126"/>
      <c r="BK38" s="126"/>
      <c r="BL38" s="126"/>
      <c r="BM38" s="126"/>
      <c r="BN38" s="126"/>
      <c r="BO38" s="127"/>
      <c r="BP38" s="126"/>
      <c r="BQ38" s="126"/>
      <c r="BR38" s="126"/>
      <c r="BS38" s="126"/>
      <c r="BT38" s="126"/>
      <c r="BU38" s="127"/>
      <c r="CH38" s="71">
        <v>12</v>
      </c>
      <c r="CI38" s="78" t="e">
        <f t="shared" si="21"/>
        <v>#DIV/0!</v>
      </c>
      <c r="CJ38" s="78" t="e">
        <f t="shared" si="22"/>
        <v>#DIV/0!</v>
      </c>
      <c r="CK38" s="78" t="e">
        <f t="shared" si="23"/>
        <v>#DIV/0!</v>
      </c>
      <c r="CL38" s="78" t="e">
        <f t="shared" si="24"/>
        <v>#DIV/0!</v>
      </c>
      <c r="CM38" s="78" t="e">
        <f t="shared" si="25"/>
        <v>#DIV/0!</v>
      </c>
      <c r="CN38" s="78" t="e">
        <f t="shared" si="26"/>
        <v>#DIV/0!</v>
      </c>
      <c r="CO38" s="78" t="e">
        <f t="shared" si="27"/>
        <v>#DIV/0!</v>
      </c>
      <c r="CP38" s="78" t="e">
        <f t="shared" si="28"/>
        <v>#DIV/0!</v>
      </c>
      <c r="CQ38" s="78" t="e">
        <f t="shared" si="29"/>
        <v>#DIV/0!</v>
      </c>
      <c r="CR38" s="78"/>
      <c r="CS38" s="78"/>
      <c r="CT38" s="79"/>
      <c r="CU38" s="52"/>
      <c r="CV38" s="52"/>
      <c r="CW38" s="52"/>
    </row>
    <row r="39" spans="1:101">
      <c r="A39" s="28" t="str">
        <f t="shared" si="10"/>
        <v>Alumno 14</v>
      </c>
      <c r="B39" s="50"/>
      <c r="C39" s="50"/>
      <c r="D39" s="50"/>
      <c r="E39" s="50"/>
      <c r="F39" s="50"/>
      <c r="G39" s="73" t="e">
        <f t="shared" si="11"/>
        <v>#DIV/0!</v>
      </c>
      <c r="H39" s="50"/>
      <c r="I39" s="50"/>
      <c r="J39" s="50"/>
      <c r="K39" s="50"/>
      <c r="L39" s="50"/>
      <c r="M39" s="73" t="e">
        <f t="shared" si="12"/>
        <v>#DIV/0!</v>
      </c>
      <c r="N39" s="50"/>
      <c r="O39" s="50"/>
      <c r="P39" s="50"/>
      <c r="Q39" s="50"/>
      <c r="R39" s="50"/>
      <c r="S39" s="73" t="e">
        <f t="shared" si="13"/>
        <v>#DIV/0!</v>
      </c>
      <c r="T39" s="50"/>
      <c r="U39" s="50"/>
      <c r="V39" s="50"/>
      <c r="W39" s="50"/>
      <c r="X39" s="50"/>
      <c r="Y39" s="73" t="e">
        <f t="shared" si="14"/>
        <v>#DIV/0!</v>
      </c>
      <c r="Z39" s="50"/>
      <c r="AA39" s="50"/>
      <c r="AB39" s="50"/>
      <c r="AC39" s="50"/>
      <c r="AD39" s="50"/>
      <c r="AE39" s="73" t="e">
        <f t="shared" si="15"/>
        <v>#DIV/0!</v>
      </c>
      <c r="AF39" s="50"/>
      <c r="AG39" s="50"/>
      <c r="AH39" s="50"/>
      <c r="AI39" s="50"/>
      <c r="AJ39" s="50"/>
      <c r="AK39" s="73" t="e">
        <f t="shared" si="16"/>
        <v>#DIV/0!</v>
      </c>
      <c r="AL39" s="50"/>
      <c r="AM39" s="50"/>
      <c r="AN39" s="50"/>
      <c r="AO39" s="50"/>
      <c r="AP39" s="50"/>
      <c r="AQ39" s="73" t="e">
        <f t="shared" si="17"/>
        <v>#DIV/0!</v>
      </c>
      <c r="AR39" s="50"/>
      <c r="AS39" s="50"/>
      <c r="AT39" s="50"/>
      <c r="AU39" s="50"/>
      <c r="AV39" s="50"/>
      <c r="AW39" s="73" t="e">
        <f t="shared" si="18"/>
        <v>#DIV/0!</v>
      </c>
      <c r="AX39" s="50"/>
      <c r="AY39" s="50"/>
      <c r="AZ39" s="50"/>
      <c r="BA39" s="50"/>
      <c r="BB39" s="50"/>
      <c r="BC39" s="129" t="e">
        <f t="shared" si="19"/>
        <v>#DIV/0!</v>
      </c>
      <c r="BD39" s="133" t="e">
        <f t="shared" si="20"/>
        <v>#DIV/0!</v>
      </c>
      <c r="BE39" s="131"/>
      <c r="BF39" s="126"/>
      <c r="BG39" s="126"/>
      <c r="BH39" s="126"/>
      <c r="BI39" s="127"/>
      <c r="BJ39" s="126"/>
      <c r="BK39" s="126"/>
      <c r="BL39" s="126"/>
      <c r="BM39" s="126"/>
      <c r="BN39" s="126"/>
      <c r="BO39" s="127"/>
      <c r="BP39" s="126"/>
      <c r="BQ39" s="126"/>
      <c r="BR39" s="126"/>
      <c r="BS39" s="126"/>
      <c r="BT39" s="126"/>
      <c r="BU39" s="127"/>
      <c r="CH39" s="71">
        <v>13</v>
      </c>
      <c r="CI39" s="78" t="e">
        <f t="shared" si="21"/>
        <v>#DIV/0!</v>
      </c>
      <c r="CJ39" s="78" t="e">
        <f t="shared" si="22"/>
        <v>#DIV/0!</v>
      </c>
      <c r="CK39" s="78" t="e">
        <f t="shared" si="23"/>
        <v>#DIV/0!</v>
      </c>
      <c r="CL39" s="78" t="e">
        <f t="shared" si="24"/>
        <v>#DIV/0!</v>
      </c>
      <c r="CM39" s="78" t="e">
        <f t="shared" si="25"/>
        <v>#DIV/0!</v>
      </c>
      <c r="CN39" s="78" t="e">
        <f t="shared" si="26"/>
        <v>#DIV/0!</v>
      </c>
      <c r="CO39" s="78" t="e">
        <f t="shared" si="27"/>
        <v>#DIV/0!</v>
      </c>
      <c r="CP39" s="78" t="e">
        <f t="shared" si="28"/>
        <v>#DIV/0!</v>
      </c>
      <c r="CQ39" s="78" t="e">
        <f t="shared" si="29"/>
        <v>#DIV/0!</v>
      </c>
      <c r="CR39" s="78"/>
      <c r="CS39" s="78"/>
      <c r="CT39" s="79"/>
      <c r="CU39" s="52"/>
      <c r="CV39" s="52"/>
      <c r="CW39" s="52"/>
    </row>
    <row r="40" spans="1:101">
      <c r="A40" s="28" t="str">
        <f t="shared" si="10"/>
        <v>Alumno 15</v>
      </c>
      <c r="B40" s="50"/>
      <c r="C40" s="50"/>
      <c r="D40" s="50"/>
      <c r="E40" s="50"/>
      <c r="F40" s="50"/>
      <c r="G40" s="73" t="e">
        <f t="shared" si="11"/>
        <v>#DIV/0!</v>
      </c>
      <c r="H40" s="50"/>
      <c r="I40" s="50"/>
      <c r="J40" s="50"/>
      <c r="K40" s="50"/>
      <c r="L40" s="50"/>
      <c r="M40" s="73" t="e">
        <f t="shared" si="12"/>
        <v>#DIV/0!</v>
      </c>
      <c r="N40" s="50"/>
      <c r="O40" s="50"/>
      <c r="P40" s="50"/>
      <c r="Q40" s="50"/>
      <c r="R40" s="50"/>
      <c r="S40" s="73" t="e">
        <f t="shared" si="13"/>
        <v>#DIV/0!</v>
      </c>
      <c r="T40" s="50"/>
      <c r="U40" s="50"/>
      <c r="V40" s="50"/>
      <c r="W40" s="50"/>
      <c r="X40" s="50"/>
      <c r="Y40" s="73" t="e">
        <f t="shared" si="14"/>
        <v>#DIV/0!</v>
      </c>
      <c r="Z40" s="50"/>
      <c r="AA40" s="50"/>
      <c r="AB40" s="50"/>
      <c r="AC40" s="50"/>
      <c r="AD40" s="50"/>
      <c r="AE40" s="73" t="e">
        <f t="shared" si="15"/>
        <v>#DIV/0!</v>
      </c>
      <c r="AF40" s="50"/>
      <c r="AG40" s="50"/>
      <c r="AH40" s="50"/>
      <c r="AI40" s="50"/>
      <c r="AJ40" s="50"/>
      <c r="AK40" s="73" t="e">
        <f t="shared" si="16"/>
        <v>#DIV/0!</v>
      </c>
      <c r="AL40" s="50"/>
      <c r="AM40" s="50"/>
      <c r="AN40" s="50"/>
      <c r="AO40" s="50"/>
      <c r="AP40" s="50"/>
      <c r="AQ40" s="73" t="e">
        <f t="shared" si="17"/>
        <v>#DIV/0!</v>
      </c>
      <c r="AR40" s="50"/>
      <c r="AS40" s="50"/>
      <c r="AT40" s="50"/>
      <c r="AU40" s="50"/>
      <c r="AV40" s="50"/>
      <c r="AW40" s="73" t="e">
        <f t="shared" si="18"/>
        <v>#DIV/0!</v>
      </c>
      <c r="AX40" s="50"/>
      <c r="AY40" s="50"/>
      <c r="AZ40" s="50"/>
      <c r="BA40" s="50"/>
      <c r="BB40" s="50"/>
      <c r="BC40" s="129" t="e">
        <f t="shared" si="19"/>
        <v>#DIV/0!</v>
      </c>
      <c r="BD40" s="133" t="e">
        <f t="shared" si="20"/>
        <v>#DIV/0!</v>
      </c>
      <c r="BE40" s="131"/>
      <c r="BF40" s="126"/>
      <c r="BG40" s="126"/>
      <c r="BH40" s="126"/>
      <c r="BI40" s="127"/>
      <c r="BJ40" s="126"/>
      <c r="BK40" s="126"/>
      <c r="BL40" s="126"/>
      <c r="BM40" s="126"/>
      <c r="BN40" s="126"/>
      <c r="BO40" s="127"/>
      <c r="BP40" s="126"/>
      <c r="BQ40" s="126"/>
      <c r="BR40" s="126"/>
      <c r="BS40" s="126"/>
      <c r="BT40" s="126"/>
      <c r="BU40" s="127"/>
      <c r="CH40" s="71">
        <v>14</v>
      </c>
      <c r="CI40" s="78" t="e">
        <f t="shared" si="21"/>
        <v>#DIV/0!</v>
      </c>
      <c r="CJ40" s="78" t="e">
        <f t="shared" si="22"/>
        <v>#DIV/0!</v>
      </c>
      <c r="CK40" s="78" t="e">
        <f t="shared" si="23"/>
        <v>#DIV/0!</v>
      </c>
      <c r="CL40" s="78" t="e">
        <f t="shared" si="24"/>
        <v>#DIV/0!</v>
      </c>
      <c r="CM40" s="78" t="e">
        <f t="shared" si="25"/>
        <v>#DIV/0!</v>
      </c>
      <c r="CN40" s="78" t="e">
        <f t="shared" si="26"/>
        <v>#DIV/0!</v>
      </c>
      <c r="CO40" s="78" t="e">
        <f t="shared" si="27"/>
        <v>#DIV/0!</v>
      </c>
      <c r="CP40" s="78" t="e">
        <f t="shared" si="28"/>
        <v>#DIV/0!</v>
      </c>
      <c r="CQ40" s="78" t="e">
        <f t="shared" si="29"/>
        <v>#DIV/0!</v>
      </c>
      <c r="CR40" s="78"/>
      <c r="CS40" s="78"/>
      <c r="CT40" s="79"/>
      <c r="CU40" s="52"/>
      <c r="CV40" s="52"/>
      <c r="CW40" s="52"/>
    </row>
    <row r="41" spans="1:101">
      <c r="A41" s="28" t="str">
        <f t="shared" si="10"/>
        <v>Alumno 16</v>
      </c>
      <c r="B41" s="50"/>
      <c r="C41" s="50"/>
      <c r="D41" s="50"/>
      <c r="E41" s="50"/>
      <c r="F41" s="50"/>
      <c r="G41" s="73" t="e">
        <f t="shared" si="11"/>
        <v>#DIV/0!</v>
      </c>
      <c r="H41" s="50"/>
      <c r="I41" s="50"/>
      <c r="J41" s="50"/>
      <c r="K41" s="50"/>
      <c r="L41" s="50"/>
      <c r="M41" s="73" t="e">
        <f t="shared" si="12"/>
        <v>#DIV/0!</v>
      </c>
      <c r="N41" s="50"/>
      <c r="O41" s="50"/>
      <c r="P41" s="50"/>
      <c r="Q41" s="50"/>
      <c r="R41" s="50"/>
      <c r="S41" s="73" t="e">
        <f t="shared" si="13"/>
        <v>#DIV/0!</v>
      </c>
      <c r="T41" s="50"/>
      <c r="U41" s="50"/>
      <c r="V41" s="50"/>
      <c r="W41" s="50"/>
      <c r="X41" s="50"/>
      <c r="Y41" s="73" t="e">
        <f t="shared" si="14"/>
        <v>#DIV/0!</v>
      </c>
      <c r="Z41" s="50"/>
      <c r="AA41" s="50"/>
      <c r="AB41" s="50"/>
      <c r="AC41" s="50"/>
      <c r="AD41" s="50"/>
      <c r="AE41" s="73" t="e">
        <f t="shared" si="15"/>
        <v>#DIV/0!</v>
      </c>
      <c r="AF41" s="50"/>
      <c r="AG41" s="50"/>
      <c r="AH41" s="50"/>
      <c r="AI41" s="50"/>
      <c r="AJ41" s="50"/>
      <c r="AK41" s="73" t="e">
        <f t="shared" si="16"/>
        <v>#DIV/0!</v>
      </c>
      <c r="AL41" s="50"/>
      <c r="AM41" s="50"/>
      <c r="AN41" s="50"/>
      <c r="AO41" s="50"/>
      <c r="AP41" s="50"/>
      <c r="AQ41" s="73" t="e">
        <f t="shared" si="17"/>
        <v>#DIV/0!</v>
      </c>
      <c r="AR41" s="50"/>
      <c r="AS41" s="50"/>
      <c r="AT41" s="50"/>
      <c r="AU41" s="50"/>
      <c r="AV41" s="50"/>
      <c r="AW41" s="73" t="e">
        <f t="shared" si="18"/>
        <v>#DIV/0!</v>
      </c>
      <c r="AX41" s="50"/>
      <c r="AY41" s="50"/>
      <c r="AZ41" s="50"/>
      <c r="BA41" s="50"/>
      <c r="BB41" s="50"/>
      <c r="BC41" s="129" t="e">
        <f t="shared" si="19"/>
        <v>#DIV/0!</v>
      </c>
      <c r="BD41" s="133" t="e">
        <f t="shared" si="20"/>
        <v>#DIV/0!</v>
      </c>
      <c r="BE41" s="131"/>
      <c r="BF41" s="126"/>
      <c r="BG41" s="126"/>
      <c r="BH41" s="126"/>
      <c r="BI41" s="127"/>
      <c r="BJ41" s="126"/>
      <c r="BK41" s="126"/>
      <c r="BL41" s="126"/>
      <c r="BM41" s="126"/>
      <c r="BN41" s="126"/>
      <c r="BO41" s="127"/>
      <c r="BP41" s="126"/>
      <c r="BQ41" s="126"/>
      <c r="BR41" s="126"/>
      <c r="BS41" s="126"/>
      <c r="BT41" s="126"/>
      <c r="BU41" s="127"/>
      <c r="CH41" s="71">
        <v>15</v>
      </c>
      <c r="CI41" s="78" t="e">
        <f t="shared" si="21"/>
        <v>#DIV/0!</v>
      </c>
      <c r="CJ41" s="78" t="e">
        <f t="shared" si="22"/>
        <v>#DIV/0!</v>
      </c>
      <c r="CK41" s="78" t="e">
        <f t="shared" si="23"/>
        <v>#DIV/0!</v>
      </c>
      <c r="CL41" s="78" t="e">
        <f t="shared" si="24"/>
        <v>#DIV/0!</v>
      </c>
      <c r="CM41" s="78" t="e">
        <f t="shared" si="25"/>
        <v>#DIV/0!</v>
      </c>
      <c r="CN41" s="78" t="e">
        <f t="shared" si="26"/>
        <v>#DIV/0!</v>
      </c>
      <c r="CO41" s="78" t="e">
        <f t="shared" si="27"/>
        <v>#DIV/0!</v>
      </c>
      <c r="CP41" s="78" t="e">
        <f t="shared" si="28"/>
        <v>#DIV/0!</v>
      </c>
      <c r="CQ41" s="78" t="e">
        <f t="shared" si="29"/>
        <v>#DIV/0!</v>
      </c>
      <c r="CR41" s="78"/>
      <c r="CS41" s="78"/>
      <c r="CT41" s="79"/>
      <c r="CU41" s="52"/>
      <c r="CV41" s="52"/>
      <c r="CW41" s="52"/>
    </row>
    <row r="42" spans="1:101">
      <c r="A42" s="28" t="str">
        <f t="shared" si="10"/>
        <v>Alumno 17</v>
      </c>
      <c r="B42" s="50"/>
      <c r="C42" s="50"/>
      <c r="D42" s="50"/>
      <c r="E42" s="50"/>
      <c r="F42" s="50"/>
      <c r="G42" s="73" t="e">
        <f t="shared" si="11"/>
        <v>#DIV/0!</v>
      </c>
      <c r="H42" s="50"/>
      <c r="I42" s="50"/>
      <c r="J42" s="50"/>
      <c r="K42" s="50"/>
      <c r="L42" s="50"/>
      <c r="M42" s="73" t="e">
        <f t="shared" si="12"/>
        <v>#DIV/0!</v>
      </c>
      <c r="N42" s="50"/>
      <c r="O42" s="50"/>
      <c r="P42" s="50"/>
      <c r="Q42" s="50"/>
      <c r="R42" s="50"/>
      <c r="S42" s="73" t="e">
        <f t="shared" si="13"/>
        <v>#DIV/0!</v>
      </c>
      <c r="T42" s="50"/>
      <c r="U42" s="50"/>
      <c r="V42" s="50"/>
      <c r="W42" s="50"/>
      <c r="X42" s="50"/>
      <c r="Y42" s="73" t="e">
        <f t="shared" si="14"/>
        <v>#DIV/0!</v>
      </c>
      <c r="Z42" s="50"/>
      <c r="AA42" s="50"/>
      <c r="AB42" s="50"/>
      <c r="AC42" s="50"/>
      <c r="AD42" s="50"/>
      <c r="AE42" s="73" t="e">
        <f t="shared" si="15"/>
        <v>#DIV/0!</v>
      </c>
      <c r="AF42" s="50"/>
      <c r="AG42" s="50"/>
      <c r="AH42" s="50"/>
      <c r="AI42" s="50"/>
      <c r="AJ42" s="50"/>
      <c r="AK42" s="73" t="e">
        <f t="shared" si="16"/>
        <v>#DIV/0!</v>
      </c>
      <c r="AL42" s="50"/>
      <c r="AM42" s="50"/>
      <c r="AN42" s="50"/>
      <c r="AO42" s="50"/>
      <c r="AP42" s="50"/>
      <c r="AQ42" s="73" t="e">
        <f t="shared" si="17"/>
        <v>#DIV/0!</v>
      </c>
      <c r="AR42" s="50"/>
      <c r="AS42" s="50"/>
      <c r="AT42" s="50"/>
      <c r="AU42" s="50"/>
      <c r="AV42" s="50"/>
      <c r="AW42" s="73" t="e">
        <f t="shared" si="18"/>
        <v>#DIV/0!</v>
      </c>
      <c r="AX42" s="50"/>
      <c r="AY42" s="50"/>
      <c r="AZ42" s="50"/>
      <c r="BA42" s="50"/>
      <c r="BB42" s="50"/>
      <c r="BC42" s="129" t="e">
        <f t="shared" si="19"/>
        <v>#DIV/0!</v>
      </c>
      <c r="BD42" s="133" t="e">
        <f t="shared" si="20"/>
        <v>#DIV/0!</v>
      </c>
      <c r="BE42" s="131"/>
      <c r="BF42" s="126"/>
      <c r="BG42" s="126"/>
      <c r="BH42" s="126"/>
      <c r="BI42" s="127"/>
      <c r="BJ42" s="126"/>
      <c r="BK42" s="126"/>
      <c r="BL42" s="126"/>
      <c r="BM42" s="126"/>
      <c r="BN42" s="126"/>
      <c r="BO42" s="127"/>
      <c r="BP42" s="126"/>
      <c r="BQ42" s="126"/>
      <c r="BR42" s="126"/>
      <c r="BS42" s="126"/>
      <c r="BT42" s="126"/>
      <c r="BU42" s="127"/>
      <c r="CH42" s="71">
        <v>16</v>
      </c>
      <c r="CI42" s="78" t="e">
        <f t="shared" si="21"/>
        <v>#DIV/0!</v>
      </c>
      <c r="CJ42" s="78" t="e">
        <f t="shared" si="22"/>
        <v>#DIV/0!</v>
      </c>
      <c r="CK42" s="78" t="e">
        <f t="shared" si="23"/>
        <v>#DIV/0!</v>
      </c>
      <c r="CL42" s="78" t="e">
        <f t="shared" si="24"/>
        <v>#DIV/0!</v>
      </c>
      <c r="CM42" s="78" t="e">
        <f t="shared" si="25"/>
        <v>#DIV/0!</v>
      </c>
      <c r="CN42" s="78" t="e">
        <f t="shared" si="26"/>
        <v>#DIV/0!</v>
      </c>
      <c r="CO42" s="78" t="e">
        <f t="shared" si="27"/>
        <v>#DIV/0!</v>
      </c>
      <c r="CP42" s="78" t="e">
        <f t="shared" si="28"/>
        <v>#DIV/0!</v>
      </c>
      <c r="CQ42" s="78" t="e">
        <f t="shared" si="29"/>
        <v>#DIV/0!</v>
      </c>
      <c r="CR42" s="78"/>
      <c r="CS42" s="78"/>
      <c r="CT42" s="79"/>
      <c r="CU42" s="52"/>
      <c r="CV42" s="52"/>
      <c r="CW42" s="52"/>
    </row>
    <row r="43" spans="1:101">
      <c r="A43" s="28" t="str">
        <f t="shared" si="10"/>
        <v>Alumno 18</v>
      </c>
      <c r="B43" s="50"/>
      <c r="C43" s="50"/>
      <c r="D43" s="50"/>
      <c r="E43" s="50"/>
      <c r="F43" s="50"/>
      <c r="G43" s="73" t="e">
        <f t="shared" si="11"/>
        <v>#DIV/0!</v>
      </c>
      <c r="H43" s="50"/>
      <c r="I43" s="50"/>
      <c r="J43" s="50"/>
      <c r="K43" s="50"/>
      <c r="L43" s="50"/>
      <c r="M43" s="73" t="e">
        <f t="shared" si="12"/>
        <v>#DIV/0!</v>
      </c>
      <c r="N43" s="50"/>
      <c r="O43" s="50"/>
      <c r="P43" s="50"/>
      <c r="Q43" s="50"/>
      <c r="R43" s="50"/>
      <c r="S43" s="73" t="e">
        <f t="shared" si="13"/>
        <v>#DIV/0!</v>
      </c>
      <c r="T43" s="50"/>
      <c r="U43" s="50"/>
      <c r="V43" s="50"/>
      <c r="W43" s="50"/>
      <c r="X43" s="50"/>
      <c r="Y43" s="73" t="e">
        <f t="shared" si="14"/>
        <v>#DIV/0!</v>
      </c>
      <c r="Z43" s="50"/>
      <c r="AA43" s="50"/>
      <c r="AB43" s="50"/>
      <c r="AC43" s="50"/>
      <c r="AD43" s="50"/>
      <c r="AE43" s="73" t="e">
        <f t="shared" si="15"/>
        <v>#DIV/0!</v>
      </c>
      <c r="AF43" s="50"/>
      <c r="AG43" s="50"/>
      <c r="AH43" s="50"/>
      <c r="AI43" s="50"/>
      <c r="AJ43" s="50"/>
      <c r="AK43" s="73" t="e">
        <f t="shared" si="16"/>
        <v>#DIV/0!</v>
      </c>
      <c r="AL43" s="50"/>
      <c r="AM43" s="50"/>
      <c r="AN43" s="50"/>
      <c r="AO43" s="50"/>
      <c r="AP43" s="50"/>
      <c r="AQ43" s="73" t="e">
        <f t="shared" si="17"/>
        <v>#DIV/0!</v>
      </c>
      <c r="AR43" s="50"/>
      <c r="AS43" s="50"/>
      <c r="AT43" s="50"/>
      <c r="AU43" s="50"/>
      <c r="AV43" s="50"/>
      <c r="AW43" s="73" t="e">
        <f t="shared" si="18"/>
        <v>#DIV/0!</v>
      </c>
      <c r="AX43" s="50"/>
      <c r="AY43" s="50"/>
      <c r="AZ43" s="50"/>
      <c r="BA43" s="50"/>
      <c r="BB43" s="50"/>
      <c r="BC43" s="129" t="e">
        <f t="shared" si="19"/>
        <v>#DIV/0!</v>
      </c>
      <c r="BD43" s="133" t="e">
        <f t="shared" si="20"/>
        <v>#DIV/0!</v>
      </c>
      <c r="BE43" s="131"/>
      <c r="BF43" s="126"/>
      <c r="BG43" s="126"/>
      <c r="BH43" s="126"/>
      <c r="BI43" s="127"/>
      <c r="BJ43" s="126"/>
      <c r="BK43" s="126"/>
      <c r="BL43" s="126"/>
      <c r="BM43" s="126"/>
      <c r="BN43" s="126"/>
      <c r="BO43" s="127"/>
      <c r="BP43" s="126"/>
      <c r="BQ43" s="126"/>
      <c r="BR43" s="126"/>
      <c r="BS43" s="126"/>
      <c r="BT43" s="126"/>
      <c r="BU43" s="127"/>
      <c r="CH43" s="71">
        <v>17</v>
      </c>
      <c r="CI43" s="78" t="e">
        <f t="shared" si="21"/>
        <v>#DIV/0!</v>
      </c>
      <c r="CJ43" s="78" t="e">
        <f t="shared" si="22"/>
        <v>#DIV/0!</v>
      </c>
      <c r="CK43" s="78" t="e">
        <f t="shared" si="23"/>
        <v>#DIV/0!</v>
      </c>
      <c r="CL43" s="78" t="e">
        <f t="shared" si="24"/>
        <v>#DIV/0!</v>
      </c>
      <c r="CM43" s="78" t="e">
        <f t="shared" si="25"/>
        <v>#DIV/0!</v>
      </c>
      <c r="CN43" s="78" t="e">
        <f t="shared" si="26"/>
        <v>#DIV/0!</v>
      </c>
      <c r="CO43" s="78" t="e">
        <f t="shared" si="27"/>
        <v>#DIV/0!</v>
      </c>
      <c r="CP43" s="78" t="e">
        <f t="shared" si="28"/>
        <v>#DIV/0!</v>
      </c>
      <c r="CQ43" s="78" t="e">
        <f t="shared" si="29"/>
        <v>#DIV/0!</v>
      </c>
      <c r="CR43" s="78"/>
      <c r="CS43" s="78"/>
      <c r="CT43" s="79"/>
      <c r="CU43" s="52"/>
      <c r="CV43" s="52"/>
      <c r="CW43" s="52"/>
    </row>
    <row r="44" spans="1:101">
      <c r="A44" s="38"/>
      <c r="B44" s="53"/>
      <c r="C44" s="53"/>
      <c r="D44" s="53"/>
      <c r="E44" s="54"/>
      <c r="F44" s="54"/>
      <c r="G44" s="54"/>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4"/>
      <c r="BE44" s="54"/>
      <c r="BF44" s="54"/>
      <c r="BG44" s="54"/>
      <c r="BH44" s="54"/>
      <c r="BI44" s="54"/>
      <c r="BJ44" s="54"/>
      <c r="BK44" s="54"/>
      <c r="BL44" s="54"/>
      <c r="BM44" s="54"/>
      <c r="CH44" s="71">
        <v>18</v>
      </c>
      <c r="CI44" s="78" t="e">
        <f t="shared" si="21"/>
        <v>#DIV/0!</v>
      </c>
      <c r="CJ44" s="78" t="e">
        <f t="shared" si="22"/>
        <v>#DIV/0!</v>
      </c>
      <c r="CK44" s="78" t="e">
        <f t="shared" si="23"/>
        <v>#DIV/0!</v>
      </c>
      <c r="CL44" s="78" t="e">
        <f t="shared" si="24"/>
        <v>#DIV/0!</v>
      </c>
      <c r="CM44" s="78" t="e">
        <f t="shared" si="25"/>
        <v>#DIV/0!</v>
      </c>
      <c r="CN44" s="78" t="e">
        <f t="shared" si="26"/>
        <v>#DIV/0!</v>
      </c>
      <c r="CO44" s="78" t="e">
        <f t="shared" si="27"/>
        <v>#DIV/0!</v>
      </c>
      <c r="CP44" s="78" t="e">
        <f t="shared" si="28"/>
        <v>#DIV/0!</v>
      </c>
      <c r="CQ44" s="78" t="e">
        <f t="shared" si="29"/>
        <v>#DIV/0!</v>
      </c>
      <c r="CR44" s="78"/>
      <c r="CS44" s="78"/>
      <c r="CT44" s="79"/>
      <c r="CU44" s="52"/>
      <c r="CV44" s="52"/>
      <c r="CW44" s="52"/>
    </row>
    <row r="46" spans="1:101" ht="49.5" customHeight="1">
      <c r="A46" s="30"/>
      <c r="B46" s="205" t="s">
        <v>100</v>
      </c>
      <c r="C46" s="206"/>
      <c r="D46" s="206"/>
      <c r="E46" s="206"/>
      <c r="F46" s="206"/>
      <c r="G46" s="207"/>
      <c r="H46" s="56"/>
      <c r="I46" s="205" t="s">
        <v>100</v>
      </c>
      <c r="J46" s="206"/>
      <c r="K46" s="206"/>
      <c r="L46" s="206"/>
      <c r="M46" s="206"/>
      <c r="N46" s="207"/>
      <c r="P46" s="205" t="s">
        <v>100</v>
      </c>
      <c r="Q46" s="206"/>
      <c r="R46" s="206"/>
      <c r="S46" s="206"/>
      <c r="T46" s="206"/>
      <c r="U46" s="207"/>
      <c r="W46" s="205" t="s">
        <v>100</v>
      </c>
      <c r="X46" s="206"/>
      <c r="Y46" s="206"/>
      <c r="Z46" s="206"/>
      <c r="AA46" s="206"/>
      <c r="AB46" s="207"/>
      <c r="AC46" s="57"/>
      <c r="AD46" s="205" t="s">
        <v>100</v>
      </c>
      <c r="AE46" s="206"/>
      <c r="AF46" s="206"/>
      <c r="AG46" s="206"/>
      <c r="AH46" s="206"/>
      <c r="AI46" s="207"/>
      <c r="AK46" s="205" t="s">
        <v>100</v>
      </c>
      <c r="AL46" s="206"/>
      <c r="AM46" s="206"/>
      <c r="AN46" s="206"/>
      <c r="AO46" s="206"/>
      <c r="AP46" s="207"/>
      <c r="AQ46" s="57"/>
      <c r="AR46" s="205" t="s">
        <v>100</v>
      </c>
      <c r="AS46" s="206"/>
      <c r="AT46" s="206"/>
      <c r="AU46" s="206"/>
      <c r="AV46" s="206"/>
      <c r="AW46" s="207"/>
      <c r="AY46" s="205" t="s">
        <v>100</v>
      </c>
      <c r="AZ46" s="206"/>
      <c r="BA46" s="206"/>
      <c r="BB46" s="206"/>
      <c r="BC46" s="206"/>
      <c r="BD46" s="207"/>
      <c r="BE46" s="57"/>
      <c r="BF46" s="205" t="s">
        <v>100</v>
      </c>
      <c r="BG46" s="206"/>
      <c r="BH46" s="206"/>
      <c r="BI46" s="206"/>
      <c r="BJ46" s="206"/>
      <c r="BK46" s="207"/>
      <c r="BM46" s="140"/>
      <c r="BN46" s="140"/>
      <c r="BO46" s="140"/>
      <c r="BP46" s="140"/>
      <c r="BQ46" s="140"/>
      <c r="BR46" s="140"/>
      <c r="BS46" s="55"/>
      <c r="BT46" s="208"/>
      <c r="BU46" s="208"/>
      <c r="BV46" s="208"/>
      <c r="BW46" s="208"/>
      <c r="BX46" s="208"/>
      <c r="BY46" s="208"/>
      <c r="BZ46" s="55"/>
      <c r="CA46" s="208"/>
      <c r="CB46" s="208"/>
      <c r="CC46" s="208"/>
      <c r="CD46" s="208"/>
      <c r="CE46" s="208"/>
      <c r="CF46" s="208"/>
      <c r="CG46" s="55"/>
      <c r="CH46" s="136"/>
      <c r="CI46" s="59"/>
      <c r="CJ46" s="59"/>
      <c r="CK46" s="59"/>
      <c r="CL46" s="59"/>
      <c r="CM46" s="59"/>
      <c r="CN46" s="60"/>
      <c r="CO46" s="59"/>
      <c r="CP46" s="59"/>
      <c r="CQ46" s="59"/>
      <c r="CR46" s="59"/>
      <c r="CS46" s="59"/>
      <c r="CT46" s="59"/>
      <c r="CU46" s="59"/>
    </row>
    <row r="47" spans="1:101" ht="153" customHeight="1">
      <c r="A47" s="30"/>
      <c r="B47" s="61" t="s">
        <v>82</v>
      </c>
      <c r="C47" s="61" t="s">
        <v>5</v>
      </c>
      <c r="D47" s="61" t="s">
        <v>6</v>
      </c>
      <c r="E47" s="61" t="s">
        <v>7</v>
      </c>
      <c r="F47" s="61" t="s">
        <v>8</v>
      </c>
      <c r="G47" s="61" t="s">
        <v>9</v>
      </c>
      <c r="H47" s="62" t="s">
        <v>80</v>
      </c>
      <c r="I47" s="61" t="s">
        <v>4</v>
      </c>
      <c r="J47" s="61" t="s">
        <v>5</v>
      </c>
      <c r="K47" s="61" t="s">
        <v>6</v>
      </c>
      <c r="L47" s="61" t="s">
        <v>7</v>
      </c>
      <c r="M47" s="61" t="s">
        <v>8</v>
      </c>
      <c r="N47" s="61" t="s">
        <v>9</v>
      </c>
      <c r="O47" s="62" t="s">
        <v>85</v>
      </c>
      <c r="P47" s="61" t="s">
        <v>4</v>
      </c>
      <c r="Q47" s="61" t="s">
        <v>5</v>
      </c>
      <c r="R47" s="61" t="s">
        <v>6</v>
      </c>
      <c r="S47" s="61" t="s">
        <v>7</v>
      </c>
      <c r="T47" s="61" t="s">
        <v>8</v>
      </c>
      <c r="U47" s="61" t="s">
        <v>9</v>
      </c>
      <c r="V47" s="62" t="s">
        <v>86</v>
      </c>
      <c r="W47" s="61" t="s">
        <v>4</v>
      </c>
      <c r="X47" s="61" t="s">
        <v>5</v>
      </c>
      <c r="Y47" s="61" t="s">
        <v>6</v>
      </c>
      <c r="Z47" s="61" t="s">
        <v>7</v>
      </c>
      <c r="AA47" s="61" t="s">
        <v>8</v>
      </c>
      <c r="AB47" s="61" t="s">
        <v>9</v>
      </c>
      <c r="AC47" s="62" t="s">
        <v>87</v>
      </c>
      <c r="AD47" s="61" t="s">
        <v>4</v>
      </c>
      <c r="AE47" s="61" t="s">
        <v>5</v>
      </c>
      <c r="AF47" s="61" t="s">
        <v>6</v>
      </c>
      <c r="AG47" s="61" t="s">
        <v>7</v>
      </c>
      <c r="AH47" s="61" t="s">
        <v>8</v>
      </c>
      <c r="AI47" s="61" t="s">
        <v>9</v>
      </c>
      <c r="AJ47" s="62" t="s">
        <v>88</v>
      </c>
      <c r="AK47" s="61" t="s">
        <v>4</v>
      </c>
      <c r="AL47" s="61" t="s">
        <v>5</v>
      </c>
      <c r="AM47" s="61" t="s">
        <v>6</v>
      </c>
      <c r="AN47" s="61" t="s">
        <v>7</v>
      </c>
      <c r="AO47" s="61" t="s">
        <v>8</v>
      </c>
      <c r="AP47" s="61" t="s">
        <v>9</v>
      </c>
      <c r="AQ47" s="62" t="s">
        <v>89</v>
      </c>
      <c r="AR47" s="61" t="s">
        <v>4</v>
      </c>
      <c r="AS47" s="61" t="s">
        <v>5</v>
      </c>
      <c r="AT47" s="61" t="s">
        <v>6</v>
      </c>
      <c r="AU47" s="61" t="s">
        <v>7</v>
      </c>
      <c r="AV47" s="61" t="s">
        <v>8</v>
      </c>
      <c r="AW47" s="61" t="s">
        <v>9</v>
      </c>
      <c r="AX47" s="62" t="s">
        <v>90</v>
      </c>
      <c r="AY47" s="61" t="s">
        <v>4</v>
      </c>
      <c r="AZ47" s="61" t="s">
        <v>5</v>
      </c>
      <c r="BA47" s="61" t="s">
        <v>6</v>
      </c>
      <c r="BB47" s="61" t="s">
        <v>7</v>
      </c>
      <c r="BC47" s="61" t="s">
        <v>8</v>
      </c>
      <c r="BD47" s="61" t="s">
        <v>9</v>
      </c>
      <c r="BE47" s="62" t="s">
        <v>91</v>
      </c>
      <c r="BF47" s="61" t="s">
        <v>4</v>
      </c>
      <c r="BG47" s="61" t="s">
        <v>5</v>
      </c>
      <c r="BH47" s="61" t="s">
        <v>6</v>
      </c>
      <c r="BI47" s="61" t="s">
        <v>7</v>
      </c>
      <c r="BJ47" s="61" t="s">
        <v>8</v>
      </c>
      <c r="BK47" s="63" t="s">
        <v>9</v>
      </c>
      <c r="BL47" s="134" t="s">
        <v>84</v>
      </c>
      <c r="BM47" s="137" t="s">
        <v>83</v>
      </c>
      <c r="BN47" s="139"/>
      <c r="BO47" s="139"/>
      <c r="BP47" s="139"/>
      <c r="BQ47" s="139"/>
      <c r="BR47" s="139"/>
      <c r="BS47" s="125"/>
      <c r="BT47" s="139"/>
      <c r="BU47" s="139"/>
      <c r="BV47" s="139"/>
      <c r="BW47" s="139"/>
      <c r="BX47" s="139"/>
      <c r="BY47" s="139"/>
      <c r="BZ47" s="125"/>
      <c r="CA47" s="139"/>
      <c r="CB47" s="139"/>
      <c r="CC47" s="139"/>
      <c r="CD47" s="139"/>
      <c r="CE47" s="139"/>
      <c r="CF47" s="139"/>
      <c r="CG47" s="125"/>
      <c r="CI47" s="65"/>
      <c r="CJ47" s="65"/>
      <c r="CK47" s="65"/>
      <c r="CL47" s="65"/>
      <c r="CM47" s="65"/>
      <c r="CN47" s="66"/>
      <c r="CO47" s="65"/>
      <c r="CP47" s="65"/>
      <c r="CQ47" s="65"/>
      <c r="CR47" s="65"/>
      <c r="CS47" s="65"/>
      <c r="CT47" s="65"/>
      <c r="CU47" s="66"/>
    </row>
    <row r="48" spans="1:101">
      <c r="A48" s="28" t="str">
        <f>A26</f>
        <v>Alumno 1</v>
      </c>
      <c r="B48" s="30"/>
      <c r="C48" s="30"/>
      <c r="D48" s="30"/>
      <c r="E48" s="30"/>
      <c r="F48" s="30"/>
      <c r="G48" s="30"/>
      <c r="H48" s="75" t="e">
        <f>AVERAGE(B48:G48)/4*10</f>
        <v>#DIV/0!</v>
      </c>
      <c r="I48" s="30"/>
      <c r="J48" s="30"/>
      <c r="K48" s="30"/>
      <c r="L48" s="30"/>
      <c r="M48" s="30"/>
      <c r="N48" s="30"/>
      <c r="O48" s="75" t="e">
        <f>AVERAGE(I48:N48)/4*10</f>
        <v>#DIV/0!</v>
      </c>
      <c r="P48" s="30"/>
      <c r="Q48" s="30"/>
      <c r="R48" s="30"/>
      <c r="S48" s="30"/>
      <c r="T48" s="30"/>
      <c r="U48" s="30"/>
      <c r="V48" s="75" t="e">
        <f>AVERAGE(P48:U48)/4*10</f>
        <v>#DIV/0!</v>
      </c>
      <c r="W48" s="30"/>
      <c r="X48" s="30"/>
      <c r="Y48" s="30"/>
      <c r="Z48" s="30"/>
      <c r="AA48" s="30"/>
      <c r="AB48" s="30"/>
      <c r="AC48" s="75" t="e">
        <f>AVERAGE(W48:AB48)/4*10</f>
        <v>#DIV/0!</v>
      </c>
      <c r="AD48" s="30"/>
      <c r="AE48" s="30"/>
      <c r="AF48" s="30"/>
      <c r="AG48" s="30"/>
      <c r="AH48" s="30"/>
      <c r="AI48" s="30"/>
      <c r="AJ48" s="75" t="e">
        <f>AVERAGE(AD48:AI48)/4*10</f>
        <v>#DIV/0!</v>
      </c>
      <c r="AK48" s="30"/>
      <c r="AL48" s="30"/>
      <c r="AM48" s="30"/>
      <c r="AN48" s="30"/>
      <c r="AO48" s="30"/>
      <c r="AP48" s="30"/>
      <c r="AQ48" s="75" t="e">
        <f>AVERAGE(AK48:AP48)/4*10</f>
        <v>#DIV/0!</v>
      </c>
      <c r="AR48" s="30"/>
      <c r="AS48" s="30"/>
      <c r="AT48" s="30"/>
      <c r="AU48" s="30"/>
      <c r="AV48" s="30"/>
      <c r="AW48" s="30"/>
      <c r="AX48" s="75" t="e">
        <f>AVERAGE(AR48:AW48)/4*10</f>
        <v>#DIV/0!</v>
      </c>
      <c r="AY48" s="30"/>
      <c r="AZ48" s="30"/>
      <c r="BA48" s="30"/>
      <c r="BB48" s="30"/>
      <c r="BC48" s="30"/>
      <c r="BD48" s="30"/>
      <c r="BE48" s="75" t="e">
        <f>AVERAGE(AY48:BD48)/4*10</f>
        <v>#DIV/0!</v>
      </c>
      <c r="BF48" s="30"/>
      <c r="BG48" s="30"/>
      <c r="BH48" s="30"/>
      <c r="BI48" s="30"/>
      <c r="BJ48" s="30"/>
      <c r="BK48" s="31"/>
      <c r="BL48" s="135" t="e">
        <f>AVERAGE(BF48:BK48)/4*10</f>
        <v>#DIV/0!</v>
      </c>
      <c r="BM48" s="138" t="e">
        <f>_xlfn.AGGREGATE(1,7,H48,O48,V48,AC48,AJ48,AQ48,AX48,BE48,BL48)</f>
        <v>#DIV/0!</v>
      </c>
      <c r="BN48" s="55"/>
      <c r="BO48" s="55"/>
      <c r="BP48" s="55"/>
      <c r="BQ48" s="55"/>
      <c r="BR48" s="55"/>
      <c r="BS48" s="127"/>
      <c r="BT48" s="55"/>
      <c r="BU48" s="55"/>
      <c r="BV48" s="55"/>
      <c r="BW48" s="55"/>
      <c r="BX48" s="55"/>
      <c r="BY48" s="55"/>
      <c r="BZ48" s="127"/>
      <c r="CA48" s="55"/>
      <c r="CB48" s="55"/>
      <c r="CC48" s="55"/>
      <c r="CD48" s="55"/>
      <c r="CE48" s="55"/>
      <c r="CF48" s="55"/>
      <c r="CG48" s="127"/>
      <c r="CI48" s="60"/>
      <c r="CJ48" s="60"/>
      <c r="CK48" s="60"/>
      <c r="CL48" s="60"/>
      <c r="CM48" s="60"/>
      <c r="CN48" s="67"/>
      <c r="CO48" s="60"/>
      <c r="CP48" s="60"/>
      <c r="CQ48" s="60"/>
      <c r="CR48" s="60"/>
      <c r="CS48" s="60"/>
      <c r="CT48" s="60"/>
      <c r="CU48" s="67"/>
    </row>
    <row r="49" spans="1:99">
      <c r="A49" s="28" t="str">
        <f t="shared" ref="A49:A65" si="30">A27</f>
        <v>Alumno 2</v>
      </c>
      <c r="B49" s="30"/>
      <c r="C49" s="30"/>
      <c r="D49" s="30"/>
      <c r="E49" s="30"/>
      <c r="F49" s="30"/>
      <c r="G49" s="30"/>
      <c r="H49" s="75" t="e">
        <f t="shared" ref="H49:H65" si="31">AVERAGE(B49:G49)/4*10</f>
        <v>#DIV/0!</v>
      </c>
      <c r="I49" s="30"/>
      <c r="J49" s="30"/>
      <c r="K49" s="30"/>
      <c r="L49" s="30"/>
      <c r="M49" s="30"/>
      <c r="N49" s="30"/>
      <c r="O49" s="75" t="e">
        <f t="shared" ref="O49:O65" si="32">AVERAGE(I49:N49)/4*10</f>
        <v>#DIV/0!</v>
      </c>
      <c r="P49" s="30"/>
      <c r="Q49" s="30"/>
      <c r="R49" s="30"/>
      <c r="S49" s="30"/>
      <c r="T49" s="30"/>
      <c r="U49" s="30"/>
      <c r="V49" s="75" t="e">
        <f t="shared" ref="V49:V65" si="33">AVERAGE(P49:U49)/4*10</f>
        <v>#DIV/0!</v>
      </c>
      <c r="W49" s="30"/>
      <c r="X49" s="30"/>
      <c r="Y49" s="30"/>
      <c r="Z49" s="30"/>
      <c r="AA49" s="30"/>
      <c r="AB49" s="30"/>
      <c r="AC49" s="75" t="e">
        <f t="shared" ref="AC49:AC65" si="34">AVERAGE(W49:AB49)/4*10</f>
        <v>#DIV/0!</v>
      </c>
      <c r="AD49" s="30"/>
      <c r="AE49" s="30"/>
      <c r="AF49" s="30"/>
      <c r="AG49" s="30"/>
      <c r="AH49" s="30"/>
      <c r="AI49" s="30"/>
      <c r="AJ49" s="75" t="e">
        <f t="shared" ref="AJ49:AJ65" si="35">AVERAGE(AD49:AI49)/4*10</f>
        <v>#DIV/0!</v>
      </c>
      <c r="AK49" s="30"/>
      <c r="AL49" s="30"/>
      <c r="AM49" s="30"/>
      <c r="AN49" s="30"/>
      <c r="AO49" s="30"/>
      <c r="AP49" s="30"/>
      <c r="AQ49" s="75" t="e">
        <f t="shared" ref="AQ49:AQ65" si="36">AVERAGE(AK49:AP49)/4*10</f>
        <v>#DIV/0!</v>
      </c>
      <c r="AR49" s="30"/>
      <c r="AS49" s="30"/>
      <c r="AT49" s="30"/>
      <c r="AU49" s="30"/>
      <c r="AV49" s="30"/>
      <c r="AW49" s="30"/>
      <c r="AX49" s="75" t="e">
        <f t="shared" ref="AX49:AX65" si="37">AVERAGE(AR49:AW49)/4*10</f>
        <v>#DIV/0!</v>
      </c>
      <c r="AY49" s="30"/>
      <c r="AZ49" s="30"/>
      <c r="BA49" s="30"/>
      <c r="BB49" s="30"/>
      <c r="BC49" s="30"/>
      <c r="BD49" s="30"/>
      <c r="BE49" s="75" t="e">
        <f t="shared" ref="BE49:BE65" si="38">AVERAGE(AY49:BD49)/4*10</f>
        <v>#DIV/0!</v>
      </c>
      <c r="BF49" s="30"/>
      <c r="BG49" s="30"/>
      <c r="BH49" s="30"/>
      <c r="BI49" s="30"/>
      <c r="BJ49" s="30"/>
      <c r="BK49" s="31"/>
      <c r="BL49" s="135" t="e">
        <f t="shared" ref="BL49:BL65" si="39">AVERAGE(BF49:BK49)/4*10</f>
        <v>#DIV/0!</v>
      </c>
      <c r="BM49" s="138" t="e">
        <f t="shared" ref="BM49:BM65" si="40">_xlfn.AGGREGATE(1,7,H49,O49,V49,AC49,AJ49,AQ49,AX49,BE49,BL49)</f>
        <v>#DIV/0!</v>
      </c>
      <c r="BN49" s="55"/>
      <c r="BO49" s="55"/>
      <c r="BP49" s="55"/>
      <c r="BQ49" s="55"/>
      <c r="BR49" s="55"/>
      <c r="BS49" s="127"/>
      <c r="BT49" s="55"/>
      <c r="BU49" s="55"/>
      <c r="BV49" s="55"/>
      <c r="BW49" s="55"/>
      <c r="BX49" s="55"/>
      <c r="BY49" s="55"/>
      <c r="BZ49" s="127"/>
      <c r="CA49" s="55"/>
      <c r="CB49" s="55"/>
      <c r="CC49" s="55"/>
      <c r="CD49" s="55"/>
      <c r="CE49" s="55"/>
      <c r="CF49" s="55"/>
      <c r="CG49" s="127"/>
      <c r="CI49" s="60"/>
      <c r="CJ49" s="60"/>
      <c r="CK49" s="60"/>
      <c r="CL49" s="60"/>
      <c r="CM49" s="60"/>
      <c r="CN49" s="67"/>
      <c r="CO49" s="60"/>
      <c r="CP49" s="60"/>
      <c r="CQ49" s="60"/>
      <c r="CR49" s="60"/>
      <c r="CS49" s="60"/>
      <c r="CT49" s="60"/>
      <c r="CU49" s="67"/>
    </row>
    <row r="50" spans="1:99">
      <c r="A50" s="28" t="str">
        <f t="shared" si="30"/>
        <v>Alumno 3</v>
      </c>
      <c r="B50" s="30"/>
      <c r="C50" s="30"/>
      <c r="D50" s="30"/>
      <c r="E50" s="30"/>
      <c r="F50" s="30"/>
      <c r="G50" s="30"/>
      <c r="H50" s="75" t="e">
        <f t="shared" si="31"/>
        <v>#DIV/0!</v>
      </c>
      <c r="I50" s="30"/>
      <c r="J50" s="30"/>
      <c r="K50" s="30"/>
      <c r="L50" s="30"/>
      <c r="M50" s="30"/>
      <c r="N50" s="30"/>
      <c r="O50" s="75" t="e">
        <f t="shared" si="32"/>
        <v>#DIV/0!</v>
      </c>
      <c r="P50" s="30"/>
      <c r="Q50" s="30"/>
      <c r="R50" s="30"/>
      <c r="S50" s="30"/>
      <c r="T50" s="30"/>
      <c r="U50" s="30"/>
      <c r="V50" s="75" t="e">
        <f t="shared" si="33"/>
        <v>#DIV/0!</v>
      </c>
      <c r="W50" s="30"/>
      <c r="X50" s="30"/>
      <c r="Y50" s="30"/>
      <c r="Z50" s="30"/>
      <c r="AA50" s="30"/>
      <c r="AB50" s="30"/>
      <c r="AC50" s="75" t="e">
        <f t="shared" si="34"/>
        <v>#DIV/0!</v>
      </c>
      <c r="AD50" s="30"/>
      <c r="AE50" s="30"/>
      <c r="AF50" s="30"/>
      <c r="AG50" s="30"/>
      <c r="AH50" s="30"/>
      <c r="AI50" s="30"/>
      <c r="AJ50" s="75" t="e">
        <f t="shared" si="35"/>
        <v>#DIV/0!</v>
      </c>
      <c r="AK50" s="30"/>
      <c r="AL50" s="30"/>
      <c r="AM50" s="30"/>
      <c r="AN50" s="30"/>
      <c r="AO50" s="30"/>
      <c r="AP50" s="30"/>
      <c r="AQ50" s="75" t="e">
        <f t="shared" si="36"/>
        <v>#DIV/0!</v>
      </c>
      <c r="AR50" s="30"/>
      <c r="AS50" s="30"/>
      <c r="AT50" s="30"/>
      <c r="AU50" s="30"/>
      <c r="AV50" s="30"/>
      <c r="AW50" s="30"/>
      <c r="AX50" s="75" t="e">
        <f t="shared" si="37"/>
        <v>#DIV/0!</v>
      </c>
      <c r="AY50" s="30"/>
      <c r="AZ50" s="30"/>
      <c r="BA50" s="30"/>
      <c r="BB50" s="30"/>
      <c r="BC50" s="30"/>
      <c r="BD50" s="30"/>
      <c r="BE50" s="75" t="e">
        <f t="shared" si="38"/>
        <v>#DIV/0!</v>
      </c>
      <c r="BF50" s="30"/>
      <c r="BG50" s="30"/>
      <c r="BH50" s="30"/>
      <c r="BI50" s="30"/>
      <c r="BJ50" s="30"/>
      <c r="BK50" s="31"/>
      <c r="BL50" s="135" t="e">
        <f t="shared" si="39"/>
        <v>#DIV/0!</v>
      </c>
      <c r="BM50" s="138" t="e">
        <f t="shared" si="40"/>
        <v>#DIV/0!</v>
      </c>
      <c r="BN50" s="55"/>
      <c r="BO50" s="55"/>
      <c r="BP50" s="55"/>
      <c r="BQ50" s="55"/>
      <c r="BR50" s="55"/>
      <c r="BS50" s="127"/>
      <c r="BT50" s="55"/>
      <c r="BU50" s="55"/>
      <c r="BV50" s="55"/>
      <c r="BW50" s="55"/>
      <c r="BX50" s="55"/>
      <c r="BY50" s="55"/>
      <c r="BZ50" s="127"/>
      <c r="CA50" s="55"/>
      <c r="CB50" s="55"/>
      <c r="CC50" s="55"/>
      <c r="CD50" s="55"/>
      <c r="CE50" s="55"/>
      <c r="CF50" s="55"/>
      <c r="CG50" s="127"/>
      <c r="CI50" s="60"/>
      <c r="CJ50" s="60"/>
      <c r="CK50" s="60"/>
      <c r="CL50" s="60"/>
      <c r="CM50" s="60"/>
      <c r="CN50" s="67"/>
      <c r="CO50" s="60"/>
      <c r="CP50" s="60"/>
      <c r="CQ50" s="60"/>
      <c r="CR50" s="60"/>
      <c r="CS50" s="60"/>
      <c r="CT50" s="60"/>
      <c r="CU50" s="67"/>
    </row>
    <row r="51" spans="1:99">
      <c r="A51" s="28" t="str">
        <f t="shared" si="30"/>
        <v>Alumno 4</v>
      </c>
      <c r="B51" s="30"/>
      <c r="C51" s="30"/>
      <c r="D51" s="30"/>
      <c r="E51" s="30"/>
      <c r="F51" s="30"/>
      <c r="G51" s="30"/>
      <c r="H51" s="75" t="e">
        <f t="shared" si="31"/>
        <v>#DIV/0!</v>
      </c>
      <c r="I51" s="30"/>
      <c r="J51" s="30"/>
      <c r="K51" s="30"/>
      <c r="L51" s="30"/>
      <c r="M51" s="30"/>
      <c r="N51" s="30"/>
      <c r="O51" s="75" t="e">
        <f t="shared" si="32"/>
        <v>#DIV/0!</v>
      </c>
      <c r="P51" s="30"/>
      <c r="Q51" s="30"/>
      <c r="R51" s="30"/>
      <c r="S51" s="30"/>
      <c r="T51" s="30"/>
      <c r="U51" s="30"/>
      <c r="V51" s="75" t="e">
        <f t="shared" si="33"/>
        <v>#DIV/0!</v>
      </c>
      <c r="W51" s="30"/>
      <c r="X51" s="30"/>
      <c r="Y51" s="30"/>
      <c r="Z51" s="30"/>
      <c r="AA51" s="30"/>
      <c r="AB51" s="30"/>
      <c r="AC51" s="75" t="e">
        <f t="shared" si="34"/>
        <v>#DIV/0!</v>
      </c>
      <c r="AD51" s="30"/>
      <c r="AE51" s="30"/>
      <c r="AF51" s="30"/>
      <c r="AG51" s="30"/>
      <c r="AH51" s="30"/>
      <c r="AI51" s="30"/>
      <c r="AJ51" s="75" t="e">
        <f t="shared" si="35"/>
        <v>#DIV/0!</v>
      </c>
      <c r="AK51" s="30"/>
      <c r="AL51" s="30"/>
      <c r="AM51" s="30"/>
      <c r="AN51" s="30"/>
      <c r="AO51" s="30"/>
      <c r="AP51" s="30"/>
      <c r="AQ51" s="75" t="e">
        <f t="shared" si="36"/>
        <v>#DIV/0!</v>
      </c>
      <c r="AR51" s="30"/>
      <c r="AS51" s="30"/>
      <c r="AT51" s="30"/>
      <c r="AU51" s="30"/>
      <c r="AV51" s="30"/>
      <c r="AW51" s="30"/>
      <c r="AX51" s="75" t="e">
        <f t="shared" si="37"/>
        <v>#DIV/0!</v>
      </c>
      <c r="AY51" s="30"/>
      <c r="AZ51" s="30"/>
      <c r="BA51" s="30"/>
      <c r="BB51" s="30"/>
      <c r="BC51" s="30"/>
      <c r="BD51" s="30"/>
      <c r="BE51" s="75" t="e">
        <f t="shared" si="38"/>
        <v>#DIV/0!</v>
      </c>
      <c r="BF51" s="30"/>
      <c r="BG51" s="30"/>
      <c r="BH51" s="30"/>
      <c r="BI51" s="30"/>
      <c r="BJ51" s="30"/>
      <c r="BK51" s="31"/>
      <c r="BL51" s="135" t="e">
        <f t="shared" si="39"/>
        <v>#DIV/0!</v>
      </c>
      <c r="BM51" s="138" t="e">
        <f t="shared" si="40"/>
        <v>#DIV/0!</v>
      </c>
      <c r="BN51" s="55"/>
      <c r="BO51" s="55"/>
      <c r="BP51" s="55"/>
      <c r="BQ51" s="55"/>
      <c r="BR51" s="55"/>
      <c r="BS51" s="127"/>
      <c r="BT51" s="55"/>
      <c r="BU51" s="55"/>
      <c r="BV51" s="55"/>
      <c r="BW51" s="55"/>
      <c r="BX51" s="55"/>
      <c r="BY51" s="55"/>
      <c r="BZ51" s="127"/>
      <c r="CA51" s="55"/>
      <c r="CB51" s="55"/>
      <c r="CC51" s="55"/>
      <c r="CD51" s="55"/>
      <c r="CE51" s="55"/>
      <c r="CF51" s="55"/>
      <c r="CG51" s="127"/>
      <c r="CI51" s="60"/>
      <c r="CJ51" s="60"/>
      <c r="CK51" s="60"/>
      <c r="CL51" s="60"/>
      <c r="CM51" s="60"/>
      <c r="CN51" s="67"/>
      <c r="CO51" s="60"/>
      <c r="CP51" s="60"/>
      <c r="CQ51" s="60"/>
      <c r="CR51" s="60"/>
      <c r="CS51" s="60"/>
      <c r="CT51" s="60"/>
      <c r="CU51" s="67"/>
    </row>
    <row r="52" spans="1:99">
      <c r="A52" s="28" t="str">
        <f t="shared" si="30"/>
        <v>Alumno 5</v>
      </c>
      <c r="B52" s="30"/>
      <c r="C52" s="30"/>
      <c r="D52" s="30"/>
      <c r="E52" s="30"/>
      <c r="F52" s="30"/>
      <c r="G52" s="30"/>
      <c r="H52" s="75" t="e">
        <f t="shared" si="31"/>
        <v>#DIV/0!</v>
      </c>
      <c r="I52" s="30"/>
      <c r="J52" s="30"/>
      <c r="K52" s="30"/>
      <c r="L52" s="30"/>
      <c r="M52" s="30"/>
      <c r="N52" s="30"/>
      <c r="O52" s="75" t="e">
        <f t="shared" si="32"/>
        <v>#DIV/0!</v>
      </c>
      <c r="P52" s="30"/>
      <c r="Q52" s="30"/>
      <c r="R52" s="30"/>
      <c r="S52" s="30"/>
      <c r="T52" s="30"/>
      <c r="U52" s="30"/>
      <c r="V52" s="75" t="e">
        <f t="shared" si="33"/>
        <v>#DIV/0!</v>
      </c>
      <c r="W52" s="30"/>
      <c r="X52" s="30"/>
      <c r="Y52" s="30"/>
      <c r="Z52" s="30"/>
      <c r="AA52" s="30"/>
      <c r="AB52" s="30"/>
      <c r="AC52" s="75" t="e">
        <f t="shared" si="34"/>
        <v>#DIV/0!</v>
      </c>
      <c r="AD52" s="30"/>
      <c r="AE52" s="30"/>
      <c r="AF52" s="30"/>
      <c r="AG52" s="30"/>
      <c r="AH52" s="30"/>
      <c r="AI52" s="30"/>
      <c r="AJ52" s="75" t="e">
        <f t="shared" si="35"/>
        <v>#DIV/0!</v>
      </c>
      <c r="AK52" s="30"/>
      <c r="AL52" s="30"/>
      <c r="AM52" s="30"/>
      <c r="AN52" s="30"/>
      <c r="AO52" s="30"/>
      <c r="AP52" s="30"/>
      <c r="AQ52" s="75" t="e">
        <f t="shared" si="36"/>
        <v>#DIV/0!</v>
      </c>
      <c r="AR52" s="30"/>
      <c r="AS52" s="30"/>
      <c r="AT52" s="30"/>
      <c r="AU52" s="30"/>
      <c r="AV52" s="30"/>
      <c r="AW52" s="30"/>
      <c r="AX52" s="75" t="e">
        <f t="shared" si="37"/>
        <v>#DIV/0!</v>
      </c>
      <c r="AY52" s="30"/>
      <c r="AZ52" s="30"/>
      <c r="BA52" s="30"/>
      <c r="BB52" s="30"/>
      <c r="BC52" s="30"/>
      <c r="BD52" s="30"/>
      <c r="BE52" s="75" t="e">
        <f t="shared" si="38"/>
        <v>#DIV/0!</v>
      </c>
      <c r="BF52" s="30"/>
      <c r="BG52" s="30"/>
      <c r="BH52" s="30"/>
      <c r="BI52" s="30"/>
      <c r="BJ52" s="30"/>
      <c r="BK52" s="31"/>
      <c r="BL52" s="135" t="e">
        <f t="shared" si="39"/>
        <v>#DIV/0!</v>
      </c>
      <c r="BM52" s="138" t="e">
        <f t="shared" si="40"/>
        <v>#DIV/0!</v>
      </c>
      <c r="BN52" s="55"/>
      <c r="BO52" s="55"/>
      <c r="BP52" s="55"/>
      <c r="BQ52" s="55"/>
      <c r="BR52" s="55"/>
      <c r="BS52" s="127"/>
      <c r="BT52" s="55"/>
      <c r="BU52" s="55"/>
      <c r="BV52" s="55"/>
      <c r="BW52" s="55"/>
      <c r="BX52" s="55"/>
      <c r="BY52" s="55"/>
      <c r="BZ52" s="127"/>
      <c r="CA52" s="55"/>
      <c r="CB52" s="55"/>
      <c r="CC52" s="55"/>
      <c r="CD52" s="55"/>
      <c r="CE52" s="55"/>
      <c r="CF52" s="55"/>
      <c r="CG52" s="127"/>
      <c r="CI52" s="60"/>
      <c r="CJ52" s="60"/>
      <c r="CK52" s="60"/>
      <c r="CL52" s="60"/>
      <c r="CM52" s="60"/>
      <c r="CN52" s="67"/>
      <c r="CO52" s="60"/>
      <c r="CP52" s="60"/>
      <c r="CQ52" s="60"/>
      <c r="CR52" s="60"/>
      <c r="CS52" s="60"/>
      <c r="CT52" s="60"/>
      <c r="CU52" s="67"/>
    </row>
    <row r="53" spans="1:99">
      <c r="A53" s="28" t="str">
        <f t="shared" si="30"/>
        <v>Alumno 6</v>
      </c>
      <c r="B53" s="30"/>
      <c r="C53" s="30"/>
      <c r="D53" s="30"/>
      <c r="E53" s="30"/>
      <c r="F53" s="30"/>
      <c r="G53" s="30"/>
      <c r="H53" s="75" t="e">
        <f t="shared" si="31"/>
        <v>#DIV/0!</v>
      </c>
      <c r="I53" s="30"/>
      <c r="J53" s="30"/>
      <c r="K53" s="30"/>
      <c r="L53" s="30"/>
      <c r="M53" s="30"/>
      <c r="N53" s="30"/>
      <c r="O53" s="75" t="e">
        <f t="shared" si="32"/>
        <v>#DIV/0!</v>
      </c>
      <c r="P53" s="30"/>
      <c r="Q53" s="30"/>
      <c r="R53" s="30"/>
      <c r="S53" s="30"/>
      <c r="T53" s="30"/>
      <c r="U53" s="30"/>
      <c r="V53" s="75" t="e">
        <f t="shared" si="33"/>
        <v>#DIV/0!</v>
      </c>
      <c r="W53" s="30"/>
      <c r="X53" s="30"/>
      <c r="Y53" s="30"/>
      <c r="Z53" s="30"/>
      <c r="AA53" s="30"/>
      <c r="AB53" s="30"/>
      <c r="AC53" s="75" t="e">
        <f t="shared" si="34"/>
        <v>#DIV/0!</v>
      </c>
      <c r="AD53" s="30"/>
      <c r="AE53" s="30"/>
      <c r="AF53" s="30"/>
      <c r="AG53" s="30"/>
      <c r="AH53" s="30"/>
      <c r="AI53" s="30"/>
      <c r="AJ53" s="75" t="e">
        <f t="shared" si="35"/>
        <v>#DIV/0!</v>
      </c>
      <c r="AK53" s="30"/>
      <c r="AL53" s="30"/>
      <c r="AM53" s="30"/>
      <c r="AN53" s="30"/>
      <c r="AO53" s="30"/>
      <c r="AP53" s="30"/>
      <c r="AQ53" s="75" t="e">
        <f t="shared" si="36"/>
        <v>#DIV/0!</v>
      </c>
      <c r="AR53" s="30"/>
      <c r="AS53" s="30"/>
      <c r="AT53" s="30"/>
      <c r="AU53" s="30"/>
      <c r="AV53" s="30"/>
      <c r="AW53" s="30"/>
      <c r="AX53" s="75" t="e">
        <f t="shared" si="37"/>
        <v>#DIV/0!</v>
      </c>
      <c r="AY53" s="30"/>
      <c r="AZ53" s="30"/>
      <c r="BA53" s="30"/>
      <c r="BB53" s="30"/>
      <c r="BC53" s="30"/>
      <c r="BD53" s="30"/>
      <c r="BE53" s="75" t="e">
        <f t="shared" si="38"/>
        <v>#DIV/0!</v>
      </c>
      <c r="BF53" s="30"/>
      <c r="BG53" s="30"/>
      <c r="BH53" s="30"/>
      <c r="BI53" s="30"/>
      <c r="BJ53" s="30"/>
      <c r="BK53" s="31"/>
      <c r="BL53" s="135" t="e">
        <f t="shared" si="39"/>
        <v>#DIV/0!</v>
      </c>
      <c r="BM53" s="138" t="e">
        <f t="shared" si="40"/>
        <v>#DIV/0!</v>
      </c>
      <c r="BN53" s="55"/>
      <c r="BO53" s="55"/>
      <c r="BP53" s="55"/>
      <c r="BQ53" s="55"/>
      <c r="BR53" s="55"/>
      <c r="BS53" s="127"/>
      <c r="BT53" s="55"/>
      <c r="BU53" s="55"/>
      <c r="BV53" s="55"/>
      <c r="BW53" s="55"/>
      <c r="BX53" s="55"/>
      <c r="BY53" s="55"/>
      <c r="BZ53" s="127"/>
      <c r="CA53" s="55"/>
      <c r="CB53" s="55"/>
      <c r="CC53" s="55"/>
      <c r="CD53" s="55"/>
      <c r="CE53" s="55"/>
      <c r="CF53" s="55"/>
      <c r="CG53" s="127"/>
      <c r="CI53" s="60"/>
      <c r="CJ53" s="60"/>
      <c r="CK53" s="60"/>
      <c r="CL53" s="60"/>
      <c r="CM53" s="60"/>
      <c r="CN53" s="67"/>
      <c r="CO53" s="60"/>
      <c r="CP53" s="60"/>
      <c r="CQ53" s="60"/>
      <c r="CR53" s="60"/>
      <c r="CS53" s="60"/>
      <c r="CT53" s="60"/>
      <c r="CU53" s="67"/>
    </row>
    <row r="54" spans="1:99">
      <c r="A54" s="28" t="str">
        <f t="shared" si="30"/>
        <v>Alumno 7</v>
      </c>
      <c r="B54" s="30"/>
      <c r="C54" s="30"/>
      <c r="D54" s="30"/>
      <c r="E54" s="30"/>
      <c r="F54" s="30"/>
      <c r="G54" s="30"/>
      <c r="H54" s="75" t="e">
        <f t="shared" si="31"/>
        <v>#DIV/0!</v>
      </c>
      <c r="I54" s="30"/>
      <c r="J54" s="30"/>
      <c r="K54" s="30"/>
      <c r="L54" s="30"/>
      <c r="M54" s="30"/>
      <c r="N54" s="30"/>
      <c r="O54" s="75" t="e">
        <f t="shared" si="32"/>
        <v>#DIV/0!</v>
      </c>
      <c r="P54" s="30"/>
      <c r="Q54" s="30"/>
      <c r="R54" s="30"/>
      <c r="S54" s="30"/>
      <c r="T54" s="30"/>
      <c r="U54" s="30"/>
      <c r="V54" s="75" t="e">
        <f t="shared" si="33"/>
        <v>#DIV/0!</v>
      </c>
      <c r="W54" s="30"/>
      <c r="X54" s="30"/>
      <c r="Y54" s="30"/>
      <c r="Z54" s="30"/>
      <c r="AA54" s="30"/>
      <c r="AB54" s="30"/>
      <c r="AC54" s="75" t="e">
        <f t="shared" si="34"/>
        <v>#DIV/0!</v>
      </c>
      <c r="AD54" s="30"/>
      <c r="AE54" s="30"/>
      <c r="AF54" s="30"/>
      <c r="AG54" s="30"/>
      <c r="AH54" s="30"/>
      <c r="AI54" s="30"/>
      <c r="AJ54" s="75" t="e">
        <f t="shared" si="35"/>
        <v>#DIV/0!</v>
      </c>
      <c r="AK54" s="30"/>
      <c r="AL54" s="30"/>
      <c r="AM54" s="30"/>
      <c r="AN54" s="30"/>
      <c r="AO54" s="30"/>
      <c r="AP54" s="30"/>
      <c r="AQ54" s="75" t="e">
        <f t="shared" si="36"/>
        <v>#DIV/0!</v>
      </c>
      <c r="AR54" s="30"/>
      <c r="AS54" s="30"/>
      <c r="AT54" s="30"/>
      <c r="AU54" s="30"/>
      <c r="AV54" s="30"/>
      <c r="AW54" s="30"/>
      <c r="AX54" s="75" t="e">
        <f t="shared" si="37"/>
        <v>#DIV/0!</v>
      </c>
      <c r="AY54" s="30"/>
      <c r="AZ54" s="30"/>
      <c r="BA54" s="30"/>
      <c r="BB54" s="30"/>
      <c r="BC54" s="30"/>
      <c r="BD54" s="30"/>
      <c r="BE54" s="75" t="e">
        <f t="shared" si="38"/>
        <v>#DIV/0!</v>
      </c>
      <c r="BF54" s="30"/>
      <c r="BG54" s="30"/>
      <c r="BH54" s="30"/>
      <c r="BI54" s="30"/>
      <c r="BJ54" s="30"/>
      <c r="BK54" s="31"/>
      <c r="BL54" s="135" t="e">
        <f t="shared" si="39"/>
        <v>#DIV/0!</v>
      </c>
      <c r="BM54" s="138" t="e">
        <f t="shared" si="40"/>
        <v>#DIV/0!</v>
      </c>
      <c r="BN54" s="55"/>
      <c r="BO54" s="55"/>
      <c r="BP54" s="55"/>
      <c r="BQ54" s="55"/>
      <c r="BR54" s="55"/>
      <c r="BS54" s="127"/>
      <c r="BT54" s="55"/>
      <c r="BU54" s="55"/>
      <c r="BV54" s="55"/>
      <c r="BW54" s="55"/>
      <c r="BX54" s="55"/>
      <c r="BY54" s="55"/>
      <c r="BZ54" s="127"/>
      <c r="CA54" s="55"/>
      <c r="CB54" s="55"/>
      <c r="CC54" s="55"/>
      <c r="CD54" s="55"/>
      <c r="CE54" s="55"/>
      <c r="CF54" s="55"/>
      <c r="CG54" s="127"/>
      <c r="CI54" s="60"/>
      <c r="CJ54" s="60"/>
      <c r="CK54" s="60"/>
      <c r="CL54" s="60"/>
      <c r="CM54" s="60"/>
      <c r="CN54" s="67"/>
      <c r="CO54" s="60"/>
      <c r="CP54" s="60"/>
      <c r="CQ54" s="60"/>
      <c r="CR54" s="60"/>
      <c r="CS54" s="60"/>
      <c r="CT54" s="60"/>
      <c r="CU54" s="67"/>
    </row>
    <row r="55" spans="1:99">
      <c r="A55" s="28" t="str">
        <f t="shared" si="30"/>
        <v>Alumno 8</v>
      </c>
      <c r="B55" s="30"/>
      <c r="C55" s="30"/>
      <c r="D55" s="30"/>
      <c r="E55" s="30"/>
      <c r="F55" s="30"/>
      <c r="G55" s="30"/>
      <c r="H55" s="75" t="e">
        <f t="shared" si="31"/>
        <v>#DIV/0!</v>
      </c>
      <c r="I55" s="30"/>
      <c r="J55" s="30"/>
      <c r="K55" s="30"/>
      <c r="L55" s="30"/>
      <c r="M55" s="30"/>
      <c r="N55" s="30"/>
      <c r="O55" s="75" t="e">
        <f t="shared" si="32"/>
        <v>#DIV/0!</v>
      </c>
      <c r="P55" s="30"/>
      <c r="Q55" s="30"/>
      <c r="R55" s="30"/>
      <c r="S55" s="30"/>
      <c r="T55" s="30"/>
      <c r="U55" s="30"/>
      <c r="V55" s="75" t="e">
        <f t="shared" si="33"/>
        <v>#DIV/0!</v>
      </c>
      <c r="W55" s="30"/>
      <c r="X55" s="30"/>
      <c r="Y55" s="30"/>
      <c r="Z55" s="30"/>
      <c r="AA55" s="30"/>
      <c r="AB55" s="30"/>
      <c r="AC55" s="75" t="e">
        <f t="shared" si="34"/>
        <v>#DIV/0!</v>
      </c>
      <c r="AD55" s="30"/>
      <c r="AE55" s="30"/>
      <c r="AF55" s="30"/>
      <c r="AG55" s="30"/>
      <c r="AH55" s="30"/>
      <c r="AI55" s="30"/>
      <c r="AJ55" s="75" t="e">
        <f t="shared" si="35"/>
        <v>#DIV/0!</v>
      </c>
      <c r="AK55" s="30"/>
      <c r="AL55" s="30"/>
      <c r="AM55" s="30"/>
      <c r="AN55" s="30"/>
      <c r="AO55" s="30"/>
      <c r="AP55" s="30"/>
      <c r="AQ55" s="75" t="e">
        <f t="shared" si="36"/>
        <v>#DIV/0!</v>
      </c>
      <c r="AR55" s="30"/>
      <c r="AS55" s="30"/>
      <c r="AT55" s="30"/>
      <c r="AU55" s="30"/>
      <c r="AV55" s="30"/>
      <c r="AW55" s="30"/>
      <c r="AX55" s="75" t="e">
        <f t="shared" si="37"/>
        <v>#DIV/0!</v>
      </c>
      <c r="AY55" s="30"/>
      <c r="AZ55" s="30"/>
      <c r="BA55" s="30"/>
      <c r="BB55" s="30"/>
      <c r="BC55" s="30"/>
      <c r="BD55" s="30"/>
      <c r="BE55" s="75" t="e">
        <f t="shared" si="38"/>
        <v>#DIV/0!</v>
      </c>
      <c r="BF55" s="30"/>
      <c r="BG55" s="30"/>
      <c r="BH55" s="30"/>
      <c r="BI55" s="30"/>
      <c r="BJ55" s="30"/>
      <c r="BK55" s="31"/>
      <c r="BL55" s="135" t="e">
        <f t="shared" si="39"/>
        <v>#DIV/0!</v>
      </c>
      <c r="BM55" s="138" t="e">
        <f t="shared" si="40"/>
        <v>#DIV/0!</v>
      </c>
      <c r="BN55" s="55"/>
      <c r="BO55" s="55"/>
      <c r="BP55" s="55"/>
      <c r="BQ55" s="55"/>
      <c r="BR55" s="55"/>
      <c r="BS55" s="127"/>
      <c r="BT55" s="55"/>
      <c r="BU55" s="55"/>
      <c r="BV55" s="55"/>
      <c r="BW55" s="55"/>
      <c r="BX55" s="55"/>
      <c r="BY55" s="55"/>
      <c r="BZ55" s="127"/>
      <c r="CA55" s="55"/>
      <c r="CB55" s="55"/>
      <c r="CC55" s="55"/>
      <c r="CD55" s="55"/>
      <c r="CE55" s="55"/>
      <c r="CF55" s="55"/>
      <c r="CG55" s="127"/>
      <c r="CI55" s="60"/>
      <c r="CJ55" s="60"/>
      <c r="CK55" s="60"/>
      <c r="CL55" s="60"/>
      <c r="CM55" s="60"/>
      <c r="CN55" s="67"/>
      <c r="CO55" s="60"/>
      <c r="CP55" s="60"/>
      <c r="CQ55" s="60"/>
      <c r="CR55" s="60"/>
      <c r="CS55" s="60"/>
      <c r="CT55" s="60"/>
      <c r="CU55" s="67"/>
    </row>
    <row r="56" spans="1:99">
      <c r="A56" s="28" t="str">
        <f t="shared" si="30"/>
        <v>Alumno 9</v>
      </c>
      <c r="B56" s="30"/>
      <c r="C56" s="30"/>
      <c r="D56" s="30"/>
      <c r="E56" s="30"/>
      <c r="F56" s="30"/>
      <c r="G56" s="30"/>
      <c r="H56" s="75" t="e">
        <f t="shared" si="31"/>
        <v>#DIV/0!</v>
      </c>
      <c r="I56" s="30"/>
      <c r="J56" s="30"/>
      <c r="K56" s="30"/>
      <c r="L56" s="30"/>
      <c r="M56" s="30"/>
      <c r="N56" s="30"/>
      <c r="O56" s="75" t="e">
        <f t="shared" si="32"/>
        <v>#DIV/0!</v>
      </c>
      <c r="P56" s="30"/>
      <c r="Q56" s="30"/>
      <c r="R56" s="30"/>
      <c r="S56" s="30"/>
      <c r="T56" s="30"/>
      <c r="U56" s="30"/>
      <c r="V56" s="75" t="e">
        <f t="shared" si="33"/>
        <v>#DIV/0!</v>
      </c>
      <c r="W56" s="30"/>
      <c r="X56" s="30"/>
      <c r="Y56" s="30"/>
      <c r="Z56" s="30"/>
      <c r="AA56" s="30"/>
      <c r="AB56" s="30"/>
      <c r="AC56" s="75" t="e">
        <f t="shared" si="34"/>
        <v>#DIV/0!</v>
      </c>
      <c r="AD56" s="30"/>
      <c r="AE56" s="30"/>
      <c r="AF56" s="30"/>
      <c r="AG56" s="30"/>
      <c r="AH56" s="30"/>
      <c r="AI56" s="30"/>
      <c r="AJ56" s="75" t="e">
        <f t="shared" si="35"/>
        <v>#DIV/0!</v>
      </c>
      <c r="AK56" s="30"/>
      <c r="AL56" s="30"/>
      <c r="AM56" s="30"/>
      <c r="AN56" s="30"/>
      <c r="AO56" s="30"/>
      <c r="AP56" s="30"/>
      <c r="AQ56" s="75" t="e">
        <f t="shared" si="36"/>
        <v>#DIV/0!</v>
      </c>
      <c r="AR56" s="30"/>
      <c r="AS56" s="30"/>
      <c r="AT56" s="30"/>
      <c r="AU56" s="30"/>
      <c r="AV56" s="30"/>
      <c r="AW56" s="30"/>
      <c r="AX56" s="75" t="e">
        <f t="shared" si="37"/>
        <v>#DIV/0!</v>
      </c>
      <c r="AY56" s="30"/>
      <c r="AZ56" s="30"/>
      <c r="BA56" s="30"/>
      <c r="BB56" s="30"/>
      <c r="BC56" s="30"/>
      <c r="BD56" s="30"/>
      <c r="BE56" s="75" t="e">
        <f t="shared" si="38"/>
        <v>#DIV/0!</v>
      </c>
      <c r="BF56" s="30"/>
      <c r="BG56" s="30"/>
      <c r="BH56" s="30"/>
      <c r="BI56" s="30"/>
      <c r="BJ56" s="30"/>
      <c r="BK56" s="31"/>
      <c r="BL56" s="135" t="e">
        <f t="shared" si="39"/>
        <v>#DIV/0!</v>
      </c>
      <c r="BM56" s="138" t="e">
        <f t="shared" si="40"/>
        <v>#DIV/0!</v>
      </c>
      <c r="BN56" s="55"/>
      <c r="BO56" s="55"/>
      <c r="BP56" s="55"/>
      <c r="BQ56" s="55"/>
      <c r="BR56" s="55"/>
      <c r="BS56" s="127"/>
      <c r="BT56" s="55"/>
      <c r="BU56" s="55"/>
      <c r="BV56" s="55"/>
      <c r="BW56" s="55"/>
      <c r="BX56" s="55"/>
      <c r="BY56" s="55"/>
      <c r="BZ56" s="127"/>
      <c r="CA56" s="55"/>
      <c r="CB56" s="55"/>
      <c r="CC56" s="55"/>
      <c r="CD56" s="55"/>
      <c r="CE56" s="55"/>
      <c r="CF56" s="55"/>
      <c r="CG56" s="127"/>
      <c r="CI56" s="60"/>
      <c r="CJ56" s="60"/>
      <c r="CK56" s="60"/>
      <c r="CL56" s="60"/>
      <c r="CM56" s="60"/>
      <c r="CN56" s="67"/>
      <c r="CO56" s="60"/>
      <c r="CP56" s="60"/>
      <c r="CQ56" s="60"/>
      <c r="CR56" s="60"/>
      <c r="CS56" s="60"/>
      <c r="CT56" s="60"/>
      <c r="CU56" s="67"/>
    </row>
    <row r="57" spans="1:99">
      <c r="A57" s="28" t="str">
        <f t="shared" si="30"/>
        <v>Alumno 10</v>
      </c>
      <c r="B57" s="30"/>
      <c r="C57" s="30"/>
      <c r="D57" s="30"/>
      <c r="E57" s="30"/>
      <c r="F57" s="30"/>
      <c r="G57" s="30"/>
      <c r="H57" s="75" t="e">
        <f t="shared" si="31"/>
        <v>#DIV/0!</v>
      </c>
      <c r="I57" s="30"/>
      <c r="J57" s="30"/>
      <c r="K57" s="30"/>
      <c r="L57" s="30"/>
      <c r="M57" s="30"/>
      <c r="N57" s="30"/>
      <c r="O57" s="75" t="e">
        <f t="shared" si="32"/>
        <v>#DIV/0!</v>
      </c>
      <c r="P57" s="30"/>
      <c r="Q57" s="30"/>
      <c r="R57" s="30"/>
      <c r="S57" s="30"/>
      <c r="T57" s="30"/>
      <c r="U57" s="30"/>
      <c r="V57" s="75" t="e">
        <f t="shared" si="33"/>
        <v>#DIV/0!</v>
      </c>
      <c r="W57" s="30"/>
      <c r="X57" s="30"/>
      <c r="Y57" s="30"/>
      <c r="Z57" s="30"/>
      <c r="AA57" s="30"/>
      <c r="AB57" s="30"/>
      <c r="AC57" s="75" t="e">
        <f t="shared" si="34"/>
        <v>#DIV/0!</v>
      </c>
      <c r="AD57" s="30"/>
      <c r="AE57" s="30"/>
      <c r="AF57" s="30"/>
      <c r="AG57" s="30"/>
      <c r="AH57" s="30"/>
      <c r="AI57" s="30"/>
      <c r="AJ57" s="75" t="e">
        <f t="shared" si="35"/>
        <v>#DIV/0!</v>
      </c>
      <c r="AK57" s="30"/>
      <c r="AL57" s="30"/>
      <c r="AM57" s="30"/>
      <c r="AN57" s="30"/>
      <c r="AO57" s="30"/>
      <c r="AP57" s="30"/>
      <c r="AQ57" s="75" t="e">
        <f t="shared" si="36"/>
        <v>#DIV/0!</v>
      </c>
      <c r="AR57" s="30"/>
      <c r="AS57" s="30"/>
      <c r="AT57" s="30"/>
      <c r="AU57" s="30"/>
      <c r="AV57" s="30"/>
      <c r="AW57" s="30"/>
      <c r="AX57" s="75" t="e">
        <f t="shared" si="37"/>
        <v>#DIV/0!</v>
      </c>
      <c r="AY57" s="30"/>
      <c r="AZ57" s="30"/>
      <c r="BA57" s="30"/>
      <c r="BB57" s="30"/>
      <c r="BC57" s="30"/>
      <c r="BD57" s="30"/>
      <c r="BE57" s="75" t="e">
        <f t="shared" si="38"/>
        <v>#DIV/0!</v>
      </c>
      <c r="BF57" s="30"/>
      <c r="BG57" s="30"/>
      <c r="BH57" s="30"/>
      <c r="BI57" s="30"/>
      <c r="BJ57" s="30"/>
      <c r="BK57" s="31"/>
      <c r="BL57" s="135" t="e">
        <f t="shared" si="39"/>
        <v>#DIV/0!</v>
      </c>
      <c r="BM57" s="138" t="e">
        <f t="shared" si="40"/>
        <v>#DIV/0!</v>
      </c>
      <c r="BN57" s="55"/>
      <c r="BO57" s="55"/>
      <c r="BP57" s="55"/>
      <c r="BQ57" s="55"/>
      <c r="BR57" s="55"/>
      <c r="BS57" s="127"/>
      <c r="BT57" s="55"/>
      <c r="BU57" s="55"/>
      <c r="BV57" s="55"/>
      <c r="BW57" s="55"/>
      <c r="BX57" s="55"/>
      <c r="BY57" s="55"/>
      <c r="BZ57" s="127"/>
      <c r="CA57" s="55"/>
      <c r="CB57" s="55"/>
      <c r="CC57" s="55"/>
      <c r="CD57" s="55"/>
      <c r="CE57" s="55"/>
      <c r="CF57" s="55"/>
      <c r="CG57" s="127"/>
      <c r="CI57" s="60"/>
      <c r="CJ57" s="60"/>
      <c r="CK57" s="60"/>
      <c r="CL57" s="60"/>
      <c r="CM57" s="60"/>
      <c r="CN57" s="67"/>
      <c r="CO57" s="60"/>
      <c r="CP57" s="60"/>
      <c r="CQ57" s="60"/>
      <c r="CR57" s="60"/>
      <c r="CS57" s="60"/>
      <c r="CT57" s="60"/>
      <c r="CU57" s="67"/>
    </row>
    <row r="58" spans="1:99">
      <c r="A58" s="28" t="str">
        <f t="shared" si="30"/>
        <v>Alumno 11</v>
      </c>
      <c r="B58" s="30"/>
      <c r="C58" s="30"/>
      <c r="D58" s="30"/>
      <c r="E58" s="30"/>
      <c r="F58" s="30"/>
      <c r="G58" s="30"/>
      <c r="H58" s="75" t="e">
        <f t="shared" si="31"/>
        <v>#DIV/0!</v>
      </c>
      <c r="I58" s="30"/>
      <c r="J58" s="30"/>
      <c r="K58" s="30"/>
      <c r="L58" s="30"/>
      <c r="M58" s="30"/>
      <c r="N58" s="30"/>
      <c r="O58" s="75" t="e">
        <f t="shared" si="32"/>
        <v>#DIV/0!</v>
      </c>
      <c r="P58" s="30"/>
      <c r="Q58" s="30"/>
      <c r="R58" s="30"/>
      <c r="S58" s="30"/>
      <c r="T58" s="30"/>
      <c r="U58" s="30"/>
      <c r="V58" s="75" t="e">
        <f t="shared" si="33"/>
        <v>#DIV/0!</v>
      </c>
      <c r="W58" s="30"/>
      <c r="X58" s="30"/>
      <c r="Y58" s="30"/>
      <c r="Z58" s="30"/>
      <c r="AA58" s="30"/>
      <c r="AB58" s="30"/>
      <c r="AC58" s="75" t="e">
        <f t="shared" si="34"/>
        <v>#DIV/0!</v>
      </c>
      <c r="AD58" s="30"/>
      <c r="AE58" s="30"/>
      <c r="AF58" s="30"/>
      <c r="AG58" s="30"/>
      <c r="AH58" s="30"/>
      <c r="AI58" s="30"/>
      <c r="AJ58" s="75" t="e">
        <f t="shared" si="35"/>
        <v>#DIV/0!</v>
      </c>
      <c r="AK58" s="30"/>
      <c r="AL58" s="30"/>
      <c r="AM58" s="30"/>
      <c r="AN58" s="30"/>
      <c r="AO58" s="30"/>
      <c r="AP58" s="30"/>
      <c r="AQ58" s="75" t="e">
        <f t="shared" si="36"/>
        <v>#DIV/0!</v>
      </c>
      <c r="AR58" s="30"/>
      <c r="AS58" s="30"/>
      <c r="AT58" s="30"/>
      <c r="AU58" s="30"/>
      <c r="AV58" s="30"/>
      <c r="AW58" s="30"/>
      <c r="AX58" s="75" t="e">
        <f t="shared" si="37"/>
        <v>#DIV/0!</v>
      </c>
      <c r="AY58" s="30"/>
      <c r="AZ58" s="30"/>
      <c r="BA58" s="30"/>
      <c r="BB58" s="30"/>
      <c r="BC58" s="30"/>
      <c r="BD58" s="30"/>
      <c r="BE58" s="75" t="e">
        <f t="shared" si="38"/>
        <v>#DIV/0!</v>
      </c>
      <c r="BF58" s="30"/>
      <c r="BG58" s="30"/>
      <c r="BH58" s="30"/>
      <c r="BI58" s="30"/>
      <c r="BJ58" s="30"/>
      <c r="BK58" s="31"/>
      <c r="BL58" s="135" t="e">
        <f t="shared" si="39"/>
        <v>#DIV/0!</v>
      </c>
      <c r="BM58" s="138" t="e">
        <f t="shared" si="40"/>
        <v>#DIV/0!</v>
      </c>
      <c r="BN58" s="55"/>
      <c r="BO58" s="55"/>
      <c r="BP58" s="55"/>
      <c r="BQ58" s="55"/>
      <c r="BR58" s="55"/>
      <c r="BS58" s="127"/>
      <c r="BT58" s="55"/>
      <c r="BU58" s="55"/>
      <c r="BV58" s="55"/>
      <c r="BW58" s="55"/>
      <c r="BX58" s="55"/>
      <c r="BY58" s="55"/>
      <c r="BZ58" s="127"/>
      <c r="CA58" s="55"/>
      <c r="CB58" s="55"/>
      <c r="CC58" s="55"/>
      <c r="CD58" s="55"/>
      <c r="CE58" s="55"/>
      <c r="CF58" s="55"/>
      <c r="CG58" s="127"/>
      <c r="CI58" s="60"/>
      <c r="CJ58" s="60"/>
      <c r="CK58" s="60"/>
      <c r="CL58" s="60"/>
      <c r="CM58" s="60"/>
      <c r="CN58" s="67"/>
      <c r="CO58" s="60"/>
      <c r="CP58" s="60"/>
      <c r="CQ58" s="60"/>
      <c r="CR58" s="60"/>
      <c r="CS58" s="60"/>
      <c r="CT58" s="60"/>
      <c r="CU58" s="67"/>
    </row>
    <row r="59" spans="1:99">
      <c r="A59" s="28" t="str">
        <f t="shared" si="30"/>
        <v>Alumno 12</v>
      </c>
      <c r="B59" s="30"/>
      <c r="C59" s="30"/>
      <c r="D59" s="30"/>
      <c r="E59" s="30"/>
      <c r="F59" s="30"/>
      <c r="G59" s="30"/>
      <c r="H59" s="75" t="e">
        <f t="shared" si="31"/>
        <v>#DIV/0!</v>
      </c>
      <c r="I59" s="30"/>
      <c r="J59" s="30"/>
      <c r="K59" s="30"/>
      <c r="L59" s="30"/>
      <c r="M59" s="30"/>
      <c r="N59" s="30"/>
      <c r="O59" s="75" t="e">
        <f t="shared" si="32"/>
        <v>#DIV/0!</v>
      </c>
      <c r="P59" s="30"/>
      <c r="Q59" s="30"/>
      <c r="R59" s="30"/>
      <c r="S59" s="30"/>
      <c r="T59" s="30"/>
      <c r="U59" s="30"/>
      <c r="V59" s="75" t="e">
        <f t="shared" si="33"/>
        <v>#DIV/0!</v>
      </c>
      <c r="W59" s="30"/>
      <c r="X59" s="30"/>
      <c r="Y59" s="30"/>
      <c r="Z59" s="30"/>
      <c r="AA59" s="30"/>
      <c r="AB59" s="30"/>
      <c r="AC59" s="75" t="e">
        <f t="shared" si="34"/>
        <v>#DIV/0!</v>
      </c>
      <c r="AD59" s="30"/>
      <c r="AE59" s="30"/>
      <c r="AF59" s="30"/>
      <c r="AG59" s="30"/>
      <c r="AH59" s="30"/>
      <c r="AI59" s="30"/>
      <c r="AJ59" s="75" t="e">
        <f t="shared" si="35"/>
        <v>#DIV/0!</v>
      </c>
      <c r="AK59" s="30"/>
      <c r="AL59" s="30"/>
      <c r="AM59" s="30"/>
      <c r="AN59" s="30"/>
      <c r="AO59" s="30"/>
      <c r="AP59" s="30"/>
      <c r="AQ59" s="75" t="e">
        <f t="shared" si="36"/>
        <v>#DIV/0!</v>
      </c>
      <c r="AR59" s="30"/>
      <c r="AS59" s="30"/>
      <c r="AT59" s="30"/>
      <c r="AU59" s="30"/>
      <c r="AV59" s="30"/>
      <c r="AW59" s="30"/>
      <c r="AX59" s="75" t="e">
        <f t="shared" si="37"/>
        <v>#DIV/0!</v>
      </c>
      <c r="AY59" s="30"/>
      <c r="AZ59" s="30"/>
      <c r="BA59" s="30"/>
      <c r="BB59" s="30"/>
      <c r="BC59" s="30"/>
      <c r="BD59" s="30"/>
      <c r="BE59" s="75" t="e">
        <f t="shared" si="38"/>
        <v>#DIV/0!</v>
      </c>
      <c r="BF59" s="30"/>
      <c r="BG59" s="30"/>
      <c r="BH59" s="30"/>
      <c r="BI59" s="30"/>
      <c r="BJ59" s="30"/>
      <c r="BK59" s="31"/>
      <c r="BL59" s="135" t="e">
        <f t="shared" si="39"/>
        <v>#DIV/0!</v>
      </c>
      <c r="BM59" s="138" t="e">
        <f t="shared" si="40"/>
        <v>#DIV/0!</v>
      </c>
      <c r="BN59" s="55"/>
      <c r="BO59" s="55"/>
      <c r="BP59" s="55"/>
      <c r="BQ59" s="55"/>
      <c r="BR59" s="55"/>
      <c r="BS59" s="127"/>
      <c r="BT59" s="55"/>
      <c r="BU59" s="55"/>
      <c r="BV59" s="55"/>
      <c r="BW59" s="55"/>
      <c r="BX59" s="55"/>
      <c r="BY59" s="55"/>
      <c r="BZ59" s="127"/>
      <c r="CA59" s="55"/>
      <c r="CB59" s="55"/>
      <c r="CC59" s="55"/>
      <c r="CD59" s="55"/>
      <c r="CE59" s="55"/>
      <c r="CF59" s="55"/>
      <c r="CG59" s="127"/>
      <c r="CI59" s="60"/>
      <c r="CJ59" s="60"/>
      <c r="CK59" s="60"/>
      <c r="CL59" s="60"/>
      <c r="CM59" s="60"/>
      <c r="CN59" s="67"/>
      <c r="CO59" s="60"/>
      <c r="CP59" s="60"/>
      <c r="CQ59" s="60"/>
      <c r="CR59" s="60"/>
      <c r="CS59" s="60"/>
      <c r="CT59" s="60"/>
      <c r="CU59" s="67"/>
    </row>
    <row r="60" spans="1:99">
      <c r="A60" s="28" t="str">
        <f t="shared" si="30"/>
        <v>Alumno 13</v>
      </c>
      <c r="B60" s="30"/>
      <c r="C60" s="30"/>
      <c r="D60" s="30"/>
      <c r="E60" s="30"/>
      <c r="F60" s="30"/>
      <c r="G60" s="30"/>
      <c r="H60" s="75" t="e">
        <f t="shared" si="31"/>
        <v>#DIV/0!</v>
      </c>
      <c r="I60" s="30"/>
      <c r="J60" s="30"/>
      <c r="K60" s="30"/>
      <c r="L60" s="30"/>
      <c r="M60" s="30"/>
      <c r="N60" s="30"/>
      <c r="O60" s="75" t="e">
        <f t="shared" si="32"/>
        <v>#DIV/0!</v>
      </c>
      <c r="P60" s="30"/>
      <c r="Q60" s="30"/>
      <c r="R60" s="30"/>
      <c r="S60" s="30"/>
      <c r="T60" s="30"/>
      <c r="U60" s="30"/>
      <c r="V60" s="75" t="e">
        <f t="shared" si="33"/>
        <v>#DIV/0!</v>
      </c>
      <c r="W60" s="30"/>
      <c r="X60" s="30"/>
      <c r="Y60" s="30"/>
      <c r="Z60" s="30"/>
      <c r="AA60" s="30"/>
      <c r="AB60" s="30"/>
      <c r="AC60" s="75" t="e">
        <f t="shared" si="34"/>
        <v>#DIV/0!</v>
      </c>
      <c r="AD60" s="30"/>
      <c r="AE60" s="30"/>
      <c r="AF60" s="30"/>
      <c r="AG60" s="30"/>
      <c r="AH60" s="30"/>
      <c r="AI60" s="30"/>
      <c r="AJ60" s="75" t="e">
        <f t="shared" si="35"/>
        <v>#DIV/0!</v>
      </c>
      <c r="AK60" s="30"/>
      <c r="AL60" s="30"/>
      <c r="AM60" s="30"/>
      <c r="AN60" s="30"/>
      <c r="AO60" s="30"/>
      <c r="AP60" s="30"/>
      <c r="AQ60" s="75" t="e">
        <f t="shared" si="36"/>
        <v>#DIV/0!</v>
      </c>
      <c r="AR60" s="30"/>
      <c r="AS60" s="30"/>
      <c r="AT60" s="30"/>
      <c r="AU60" s="30"/>
      <c r="AV60" s="30"/>
      <c r="AW60" s="30"/>
      <c r="AX60" s="75" t="e">
        <f t="shared" si="37"/>
        <v>#DIV/0!</v>
      </c>
      <c r="AY60" s="30"/>
      <c r="AZ60" s="30"/>
      <c r="BA60" s="30"/>
      <c r="BB60" s="30"/>
      <c r="BC60" s="30"/>
      <c r="BD60" s="30"/>
      <c r="BE60" s="75" t="e">
        <f t="shared" si="38"/>
        <v>#DIV/0!</v>
      </c>
      <c r="BF60" s="30"/>
      <c r="BG60" s="30"/>
      <c r="BH60" s="30"/>
      <c r="BI60" s="30"/>
      <c r="BJ60" s="30"/>
      <c r="BK60" s="31"/>
      <c r="BL60" s="135" t="e">
        <f t="shared" si="39"/>
        <v>#DIV/0!</v>
      </c>
      <c r="BM60" s="138" t="e">
        <f t="shared" si="40"/>
        <v>#DIV/0!</v>
      </c>
      <c r="BN60" s="55"/>
      <c r="BO60" s="55"/>
      <c r="BP60" s="55"/>
      <c r="BQ60" s="55"/>
      <c r="BR60" s="55"/>
      <c r="BS60" s="127"/>
      <c r="BT60" s="55"/>
      <c r="BU60" s="55"/>
      <c r="BV60" s="55"/>
      <c r="BW60" s="55"/>
      <c r="BX60" s="55"/>
      <c r="BY60" s="55"/>
      <c r="BZ60" s="127"/>
      <c r="CA60" s="55"/>
      <c r="CB60" s="55"/>
      <c r="CC60" s="55"/>
      <c r="CD60" s="55"/>
      <c r="CE60" s="55"/>
      <c r="CF60" s="55"/>
      <c r="CG60" s="127"/>
      <c r="CI60" s="60"/>
      <c r="CJ60" s="60"/>
      <c r="CK60" s="60"/>
      <c r="CL60" s="60"/>
      <c r="CM60" s="60"/>
      <c r="CN60" s="67"/>
      <c r="CO60" s="60"/>
      <c r="CP60" s="60"/>
      <c r="CQ60" s="60"/>
      <c r="CR60" s="60"/>
      <c r="CS60" s="60"/>
      <c r="CT60" s="60"/>
      <c r="CU60" s="67"/>
    </row>
    <row r="61" spans="1:99">
      <c r="A61" s="28" t="str">
        <f t="shared" si="30"/>
        <v>Alumno 14</v>
      </c>
      <c r="B61" s="30"/>
      <c r="C61" s="30"/>
      <c r="D61" s="30"/>
      <c r="E61" s="30"/>
      <c r="F61" s="30"/>
      <c r="G61" s="30"/>
      <c r="H61" s="75" t="e">
        <f t="shared" si="31"/>
        <v>#DIV/0!</v>
      </c>
      <c r="I61" s="30"/>
      <c r="J61" s="30"/>
      <c r="K61" s="30"/>
      <c r="L61" s="30"/>
      <c r="M61" s="30"/>
      <c r="N61" s="30"/>
      <c r="O61" s="75" t="e">
        <f t="shared" si="32"/>
        <v>#DIV/0!</v>
      </c>
      <c r="P61" s="30"/>
      <c r="Q61" s="30"/>
      <c r="R61" s="30"/>
      <c r="S61" s="30"/>
      <c r="T61" s="30"/>
      <c r="U61" s="30"/>
      <c r="V61" s="75" t="e">
        <f t="shared" si="33"/>
        <v>#DIV/0!</v>
      </c>
      <c r="W61" s="30"/>
      <c r="X61" s="30"/>
      <c r="Y61" s="30"/>
      <c r="Z61" s="30"/>
      <c r="AA61" s="30"/>
      <c r="AB61" s="30"/>
      <c r="AC61" s="75" t="e">
        <f t="shared" si="34"/>
        <v>#DIV/0!</v>
      </c>
      <c r="AD61" s="30"/>
      <c r="AE61" s="30"/>
      <c r="AF61" s="30"/>
      <c r="AG61" s="30"/>
      <c r="AH61" s="30"/>
      <c r="AI61" s="30"/>
      <c r="AJ61" s="75" t="e">
        <f t="shared" si="35"/>
        <v>#DIV/0!</v>
      </c>
      <c r="AK61" s="30"/>
      <c r="AL61" s="30"/>
      <c r="AM61" s="30"/>
      <c r="AN61" s="30"/>
      <c r="AO61" s="30"/>
      <c r="AP61" s="30"/>
      <c r="AQ61" s="75" t="e">
        <f t="shared" si="36"/>
        <v>#DIV/0!</v>
      </c>
      <c r="AR61" s="30"/>
      <c r="AS61" s="30"/>
      <c r="AT61" s="30"/>
      <c r="AU61" s="30"/>
      <c r="AV61" s="30"/>
      <c r="AW61" s="30"/>
      <c r="AX61" s="75" t="e">
        <f t="shared" si="37"/>
        <v>#DIV/0!</v>
      </c>
      <c r="AY61" s="30"/>
      <c r="AZ61" s="30"/>
      <c r="BA61" s="30"/>
      <c r="BB61" s="30"/>
      <c r="BC61" s="30"/>
      <c r="BD61" s="30"/>
      <c r="BE61" s="75" t="e">
        <f t="shared" si="38"/>
        <v>#DIV/0!</v>
      </c>
      <c r="BF61" s="30"/>
      <c r="BG61" s="30"/>
      <c r="BH61" s="30"/>
      <c r="BI61" s="30"/>
      <c r="BJ61" s="30"/>
      <c r="BK61" s="31"/>
      <c r="BL61" s="135" t="e">
        <f t="shared" si="39"/>
        <v>#DIV/0!</v>
      </c>
      <c r="BM61" s="138" t="e">
        <f t="shared" si="40"/>
        <v>#DIV/0!</v>
      </c>
      <c r="BN61" s="55"/>
      <c r="BO61" s="55"/>
      <c r="BP61" s="55"/>
      <c r="BQ61" s="55"/>
      <c r="BR61" s="55"/>
      <c r="BS61" s="127"/>
      <c r="BT61" s="55"/>
      <c r="BU61" s="55"/>
      <c r="BV61" s="55"/>
      <c r="BW61" s="55"/>
      <c r="BX61" s="55"/>
      <c r="BY61" s="55"/>
      <c r="BZ61" s="127"/>
      <c r="CA61" s="55"/>
      <c r="CB61" s="55"/>
      <c r="CC61" s="55"/>
      <c r="CD61" s="55"/>
      <c r="CE61" s="55"/>
      <c r="CF61" s="55"/>
      <c r="CG61" s="127"/>
      <c r="CI61" s="60"/>
      <c r="CJ61" s="60"/>
      <c r="CK61" s="60"/>
      <c r="CL61" s="60"/>
      <c r="CM61" s="60"/>
      <c r="CN61" s="67"/>
      <c r="CO61" s="60"/>
      <c r="CP61" s="60"/>
      <c r="CQ61" s="60"/>
      <c r="CR61" s="60"/>
      <c r="CS61" s="60"/>
      <c r="CT61" s="60"/>
      <c r="CU61" s="67"/>
    </row>
    <row r="62" spans="1:99">
      <c r="A62" s="28" t="str">
        <f t="shared" si="30"/>
        <v>Alumno 15</v>
      </c>
      <c r="B62" s="30"/>
      <c r="C62" s="30"/>
      <c r="D62" s="30"/>
      <c r="E62" s="30"/>
      <c r="F62" s="30"/>
      <c r="G62" s="30"/>
      <c r="H62" s="75" t="e">
        <f t="shared" si="31"/>
        <v>#DIV/0!</v>
      </c>
      <c r="I62" s="30"/>
      <c r="J62" s="30"/>
      <c r="K62" s="30"/>
      <c r="L62" s="30"/>
      <c r="M62" s="30"/>
      <c r="N62" s="30"/>
      <c r="O62" s="75" t="e">
        <f t="shared" si="32"/>
        <v>#DIV/0!</v>
      </c>
      <c r="P62" s="30"/>
      <c r="Q62" s="30"/>
      <c r="R62" s="30"/>
      <c r="S62" s="30"/>
      <c r="T62" s="30"/>
      <c r="U62" s="30"/>
      <c r="V62" s="75" t="e">
        <f t="shared" si="33"/>
        <v>#DIV/0!</v>
      </c>
      <c r="W62" s="30"/>
      <c r="X62" s="30"/>
      <c r="Y62" s="30"/>
      <c r="Z62" s="30"/>
      <c r="AA62" s="30"/>
      <c r="AB62" s="30"/>
      <c r="AC62" s="75" t="e">
        <f t="shared" si="34"/>
        <v>#DIV/0!</v>
      </c>
      <c r="AD62" s="30"/>
      <c r="AE62" s="30"/>
      <c r="AF62" s="30"/>
      <c r="AG62" s="30"/>
      <c r="AH62" s="30"/>
      <c r="AI62" s="30"/>
      <c r="AJ62" s="75" t="e">
        <f t="shared" si="35"/>
        <v>#DIV/0!</v>
      </c>
      <c r="AK62" s="30"/>
      <c r="AL62" s="30"/>
      <c r="AM62" s="30"/>
      <c r="AN62" s="30"/>
      <c r="AO62" s="30"/>
      <c r="AP62" s="30"/>
      <c r="AQ62" s="75" t="e">
        <f t="shared" si="36"/>
        <v>#DIV/0!</v>
      </c>
      <c r="AR62" s="30"/>
      <c r="AS62" s="30"/>
      <c r="AT62" s="30"/>
      <c r="AU62" s="30"/>
      <c r="AV62" s="30"/>
      <c r="AW62" s="30"/>
      <c r="AX62" s="75" t="e">
        <f t="shared" si="37"/>
        <v>#DIV/0!</v>
      </c>
      <c r="AY62" s="30"/>
      <c r="AZ62" s="30"/>
      <c r="BA62" s="30"/>
      <c r="BB62" s="30"/>
      <c r="BC62" s="30"/>
      <c r="BD62" s="30"/>
      <c r="BE62" s="75" t="e">
        <f t="shared" si="38"/>
        <v>#DIV/0!</v>
      </c>
      <c r="BF62" s="30"/>
      <c r="BG62" s="30"/>
      <c r="BH62" s="30"/>
      <c r="BI62" s="30"/>
      <c r="BJ62" s="30"/>
      <c r="BK62" s="31"/>
      <c r="BL62" s="135" t="e">
        <f t="shared" si="39"/>
        <v>#DIV/0!</v>
      </c>
      <c r="BM62" s="138" t="e">
        <f t="shared" si="40"/>
        <v>#DIV/0!</v>
      </c>
      <c r="BN62" s="55"/>
      <c r="BO62" s="55"/>
      <c r="BP62" s="55"/>
      <c r="BQ62" s="55"/>
      <c r="BR62" s="55"/>
      <c r="BS62" s="127"/>
      <c r="BT62" s="55"/>
      <c r="BU62" s="55"/>
      <c r="BV62" s="55"/>
      <c r="BW62" s="55"/>
      <c r="BX62" s="55"/>
      <c r="BY62" s="55"/>
      <c r="BZ62" s="127"/>
      <c r="CA62" s="55"/>
      <c r="CB62" s="55"/>
      <c r="CC62" s="55"/>
      <c r="CD62" s="55"/>
      <c r="CE62" s="55"/>
      <c r="CF62" s="55"/>
      <c r="CG62" s="127"/>
      <c r="CI62" s="60"/>
      <c r="CJ62" s="60"/>
      <c r="CK62" s="60"/>
      <c r="CL62" s="60"/>
      <c r="CM62" s="60"/>
      <c r="CN62" s="67"/>
      <c r="CO62" s="60"/>
      <c r="CP62" s="60"/>
      <c r="CQ62" s="60"/>
      <c r="CR62" s="60"/>
      <c r="CS62" s="60"/>
      <c r="CT62" s="60"/>
      <c r="CU62" s="67"/>
    </row>
    <row r="63" spans="1:99">
      <c r="A63" s="28" t="str">
        <f t="shared" si="30"/>
        <v>Alumno 16</v>
      </c>
      <c r="B63" s="30"/>
      <c r="C63" s="30"/>
      <c r="D63" s="30"/>
      <c r="E63" s="30"/>
      <c r="F63" s="30"/>
      <c r="G63" s="30"/>
      <c r="H63" s="75" t="e">
        <f t="shared" si="31"/>
        <v>#DIV/0!</v>
      </c>
      <c r="I63" s="30"/>
      <c r="J63" s="30"/>
      <c r="K63" s="30"/>
      <c r="L63" s="30"/>
      <c r="M63" s="30"/>
      <c r="N63" s="30"/>
      <c r="O63" s="75" t="e">
        <f t="shared" si="32"/>
        <v>#DIV/0!</v>
      </c>
      <c r="P63" s="30"/>
      <c r="Q63" s="30"/>
      <c r="R63" s="30"/>
      <c r="S63" s="30"/>
      <c r="T63" s="30"/>
      <c r="U63" s="30"/>
      <c r="V63" s="75" t="e">
        <f t="shared" si="33"/>
        <v>#DIV/0!</v>
      </c>
      <c r="W63" s="30"/>
      <c r="X63" s="30"/>
      <c r="Y63" s="30"/>
      <c r="Z63" s="30"/>
      <c r="AA63" s="30"/>
      <c r="AB63" s="30"/>
      <c r="AC63" s="75" t="e">
        <f t="shared" si="34"/>
        <v>#DIV/0!</v>
      </c>
      <c r="AD63" s="30"/>
      <c r="AE63" s="30"/>
      <c r="AF63" s="30"/>
      <c r="AG63" s="30"/>
      <c r="AH63" s="30"/>
      <c r="AI63" s="30"/>
      <c r="AJ63" s="75" t="e">
        <f t="shared" si="35"/>
        <v>#DIV/0!</v>
      </c>
      <c r="AK63" s="30"/>
      <c r="AL63" s="30"/>
      <c r="AM63" s="30"/>
      <c r="AN63" s="30"/>
      <c r="AO63" s="30"/>
      <c r="AP63" s="30"/>
      <c r="AQ63" s="75" t="e">
        <f t="shared" si="36"/>
        <v>#DIV/0!</v>
      </c>
      <c r="AR63" s="30"/>
      <c r="AS63" s="30"/>
      <c r="AT63" s="30"/>
      <c r="AU63" s="30"/>
      <c r="AV63" s="30"/>
      <c r="AW63" s="30"/>
      <c r="AX63" s="75" t="e">
        <f t="shared" si="37"/>
        <v>#DIV/0!</v>
      </c>
      <c r="AY63" s="30"/>
      <c r="AZ63" s="30"/>
      <c r="BA63" s="30"/>
      <c r="BB63" s="30"/>
      <c r="BC63" s="30"/>
      <c r="BD63" s="30"/>
      <c r="BE63" s="75" t="e">
        <f t="shared" si="38"/>
        <v>#DIV/0!</v>
      </c>
      <c r="BF63" s="30"/>
      <c r="BG63" s="30"/>
      <c r="BH63" s="30"/>
      <c r="BI63" s="30"/>
      <c r="BJ63" s="30"/>
      <c r="BK63" s="31"/>
      <c r="BL63" s="135" t="e">
        <f t="shared" si="39"/>
        <v>#DIV/0!</v>
      </c>
      <c r="BM63" s="138" t="e">
        <f t="shared" si="40"/>
        <v>#DIV/0!</v>
      </c>
      <c r="BN63" s="55"/>
      <c r="BO63" s="55"/>
      <c r="BP63" s="55"/>
      <c r="BQ63" s="55"/>
      <c r="BR63" s="55"/>
      <c r="BS63" s="127"/>
      <c r="BT63" s="55"/>
      <c r="BU63" s="55"/>
      <c r="BV63" s="55"/>
      <c r="BW63" s="55"/>
      <c r="BX63" s="55"/>
      <c r="BY63" s="55"/>
      <c r="BZ63" s="127"/>
      <c r="CA63" s="55"/>
      <c r="CB63" s="55"/>
      <c r="CC63" s="55"/>
      <c r="CD63" s="55"/>
      <c r="CE63" s="55"/>
      <c r="CF63" s="55"/>
      <c r="CG63" s="127"/>
      <c r="CI63" s="60"/>
      <c r="CJ63" s="60"/>
      <c r="CK63" s="60"/>
      <c r="CL63" s="60"/>
      <c r="CM63" s="60"/>
      <c r="CN63" s="67"/>
      <c r="CO63" s="60"/>
      <c r="CP63" s="60"/>
      <c r="CQ63" s="60"/>
      <c r="CR63" s="60"/>
      <c r="CS63" s="60"/>
      <c r="CT63" s="60"/>
      <c r="CU63" s="67"/>
    </row>
    <row r="64" spans="1:99">
      <c r="A64" s="28" t="str">
        <f t="shared" si="30"/>
        <v>Alumno 17</v>
      </c>
      <c r="B64" s="30"/>
      <c r="C64" s="30"/>
      <c r="D64" s="30"/>
      <c r="E64" s="30"/>
      <c r="F64" s="30"/>
      <c r="G64" s="30"/>
      <c r="H64" s="75" t="e">
        <f t="shared" si="31"/>
        <v>#DIV/0!</v>
      </c>
      <c r="I64" s="30"/>
      <c r="J64" s="30"/>
      <c r="K64" s="30"/>
      <c r="L64" s="30"/>
      <c r="M64" s="30"/>
      <c r="N64" s="30"/>
      <c r="O64" s="75" t="e">
        <f t="shared" si="32"/>
        <v>#DIV/0!</v>
      </c>
      <c r="P64" s="30"/>
      <c r="Q64" s="30"/>
      <c r="R64" s="30"/>
      <c r="S64" s="30"/>
      <c r="T64" s="30"/>
      <c r="U64" s="30"/>
      <c r="V64" s="75" t="e">
        <f t="shared" si="33"/>
        <v>#DIV/0!</v>
      </c>
      <c r="W64" s="30"/>
      <c r="X64" s="30"/>
      <c r="Y64" s="30"/>
      <c r="Z64" s="30"/>
      <c r="AA64" s="30"/>
      <c r="AB64" s="30"/>
      <c r="AC64" s="75" t="e">
        <f t="shared" si="34"/>
        <v>#DIV/0!</v>
      </c>
      <c r="AD64" s="30"/>
      <c r="AE64" s="30"/>
      <c r="AF64" s="30"/>
      <c r="AG64" s="30"/>
      <c r="AH64" s="30"/>
      <c r="AI64" s="30"/>
      <c r="AJ64" s="75" t="e">
        <f t="shared" si="35"/>
        <v>#DIV/0!</v>
      </c>
      <c r="AK64" s="30"/>
      <c r="AL64" s="30"/>
      <c r="AM64" s="30"/>
      <c r="AN64" s="30"/>
      <c r="AO64" s="30"/>
      <c r="AP64" s="30"/>
      <c r="AQ64" s="75" t="e">
        <f t="shared" si="36"/>
        <v>#DIV/0!</v>
      </c>
      <c r="AR64" s="30"/>
      <c r="AS64" s="30"/>
      <c r="AT64" s="30"/>
      <c r="AU64" s="30"/>
      <c r="AV64" s="30"/>
      <c r="AW64" s="30"/>
      <c r="AX64" s="75" t="e">
        <f t="shared" si="37"/>
        <v>#DIV/0!</v>
      </c>
      <c r="AY64" s="30"/>
      <c r="AZ64" s="30"/>
      <c r="BA64" s="30"/>
      <c r="BB64" s="30"/>
      <c r="BC64" s="30"/>
      <c r="BD64" s="30"/>
      <c r="BE64" s="75" t="e">
        <f t="shared" si="38"/>
        <v>#DIV/0!</v>
      </c>
      <c r="BF64" s="30"/>
      <c r="BG64" s="30"/>
      <c r="BH64" s="30"/>
      <c r="BI64" s="30"/>
      <c r="BJ64" s="30"/>
      <c r="BK64" s="31"/>
      <c r="BL64" s="135" t="e">
        <f t="shared" si="39"/>
        <v>#DIV/0!</v>
      </c>
      <c r="BM64" s="138" t="e">
        <f t="shared" si="40"/>
        <v>#DIV/0!</v>
      </c>
      <c r="BN64" s="55"/>
      <c r="BO64" s="55"/>
      <c r="BP64" s="55"/>
      <c r="BQ64" s="55"/>
      <c r="BR64" s="55"/>
      <c r="BS64" s="127"/>
      <c r="BT64" s="55"/>
      <c r="BU64" s="55"/>
      <c r="BV64" s="55"/>
      <c r="BW64" s="55"/>
      <c r="BX64" s="55"/>
      <c r="BY64" s="55"/>
      <c r="BZ64" s="127"/>
      <c r="CA64" s="55"/>
      <c r="CB64" s="55"/>
      <c r="CC64" s="55"/>
      <c r="CD64" s="55"/>
      <c r="CE64" s="55"/>
      <c r="CF64" s="55"/>
      <c r="CG64" s="127"/>
      <c r="CI64" s="60"/>
      <c r="CJ64" s="60"/>
      <c r="CK64" s="60"/>
      <c r="CL64" s="60"/>
      <c r="CM64" s="60"/>
      <c r="CN64" s="67"/>
      <c r="CO64" s="60"/>
      <c r="CP64" s="60"/>
      <c r="CQ64" s="60"/>
      <c r="CR64" s="60"/>
      <c r="CS64" s="60"/>
      <c r="CT64" s="60"/>
      <c r="CU64" s="67"/>
    </row>
    <row r="65" spans="1:99">
      <c r="A65" s="28" t="str">
        <f t="shared" si="30"/>
        <v>Alumno 18</v>
      </c>
      <c r="B65" s="30"/>
      <c r="C65" s="30"/>
      <c r="D65" s="30"/>
      <c r="E65" s="30"/>
      <c r="F65" s="30"/>
      <c r="G65" s="30"/>
      <c r="H65" s="75" t="e">
        <f t="shared" si="31"/>
        <v>#DIV/0!</v>
      </c>
      <c r="I65" s="30"/>
      <c r="J65" s="30"/>
      <c r="K65" s="30"/>
      <c r="L65" s="30"/>
      <c r="M65" s="30"/>
      <c r="N65" s="30"/>
      <c r="O65" s="75" t="e">
        <f t="shared" si="32"/>
        <v>#DIV/0!</v>
      </c>
      <c r="P65" s="30"/>
      <c r="Q65" s="30"/>
      <c r="R65" s="30"/>
      <c r="S65" s="30"/>
      <c r="T65" s="30"/>
      <c r="U65" s="30"/>
      <c r="V65" s="75" t="e">
        <f t="shared" si="33"/>
        <v>#DIV/0!</v>
      </c>
      <c r="W65" s="30"/>
      <c r="X65" s="30"/>
      <c r="Y65" s="30"/>
      <c r="Z65" s="30"/>
      <c r="AA65" s="30"/>
      <c r="AB65" s="30"/>
      <c r="AC65" s="75" t="e">
        <f t="shared" si="34"/>
        <v>#DIV/0!</v>
      </c>
      <c r="AD65" s="30"/>
      <c r="AE65" s="30"/>
      <c r="AF65" s="30"/>
      <c r="AG65" s="30"/>
      <c r="AH65" s="30"/>
      <c r="AI65" s="30"/>
      <c r="AJ65" s="75" t="e">
        <f t="shared" si="35"/>
        <v>#DIV/0!</v>
      </c>
      <c r="AK65" s="30"/>
      <c r="AL65" s="30"/>
      <c r="AM65" s="30"/>
      <c r="AN65" s="30"/>
      <c r="AO65" s="30"/>
      <c r="AP65" s="30"/>
      <c r="AQ65" s="75" t="e">
        <f t="shared" si="36"/>
        <v>#DIV/0!</v>
      </c>
      <c r="AR65" s="30"/>
      <c r="AS65" s="30"/>
      <c r="AT65" s="30"/>
      <c r="AU65" s="30"/>
      <c r="AV65" s="30"/>
      <c r="AW65" s="30"/>
      <c r="AX65" s="75" t="e">
        <f t="shared" si="37"/>
        <v>#DIV/0!</v>
      </c>
      <c r="AY65" s="30"/>
      <c r="AZ65" s="30"/>
      <c r="BA65" s="30"/>
      <c r="BB65" s="30"/>
      <c r="BC65" s="30"/>
      <c r="BD65" s="30"/>
      <c r="BE65" s="75" t="e">
        <f t="shared" si="38"/>
        <v>#DIV/0!</v>
      </c>
      <c r="BF65" s="30"/>
      <c r="BG65" s="30"/>
      <c r="BH65" s="30"/>
      <c r="BI65" s="30"/>
      <c r="BJ65" s="30"/>
      <c r="BK65" s="31"/>
      <c r="BL65" s="135" t="e">
        <f t="shared" si="39"/>
        <v>#DIV/0!</v>
      </c>
      <c r="BM65" s="138" t="e">
        <f t="shared" si="40"/>
        <v>#DIV/0!</v>
      </c>
      <c r="BN65" s="55"/>
      <c r="BO65" s="55"/>
      <c r="BP65" s="55"/>
      <c r="BQ65" s="55"/>
      <c r="BR65" s="55"/>
      <c r="BS65" s="127"/>
      <c r="BT65" s="55"/>
      <c r="BU65" s="55"/>
      <c r="BV65" s="55"/>
      <c r="BW65" s="55"/>
      <c r="BX65" s="55"/>
      <c r="BY65" s="55"/>
      <c r="BZ65" s="127"/>
      <c r="CA65" s="55"/>
      <c r="CB65" s="55"/>
      <c r="CC65" s="55"/>
      <c r="CD65" s="55"/>
      <c r="CE65" s="55"/>
      <c r="CF65" s="55"/>
      <c r="CG65" s="127"/>
      <c r="CI65" s="60"/>
      <c r="CJ65" s="60"/>
      <c r="CK65" s="60"/>
      <c r="CL65" s="60"/>
      <c r="CM65" s="60"/>
      <c r="CN65" s="67"/>
      <c r="CO65" s="60"/>
      <c r="CP65" s="60"/>
      <c r="CQ65" s="60"/>
      <c r="CR65" s="60"/>
      <c r="CS65" s="60"/>
      <c r="CT65" s="60"/>
      <c r="CU65" s="67"/>
    </row>
    <row r="66" spans="1:99">
      <c r="H66" s="68"/>
      <c r="I66" s="52"/>
      <c r="J66" s="52"/>
      <c r="K66" s="52"/>
      <c r="L66" s="52"/>
      <c r="M66" s="52"/>
      <c r="N66" s="52"/>
      <c r="O66" s="52"/>
      <c r="P66" s="52"/>
      <c r="Q66" s="68"/>
      <c r="R66" s="52"/>
      <c r="S66" s="52"/>
      <c r="T66" s="52"/>
      <c r="U66" s="52"/>
      <c r="V66" s="52"/>
      <c r="W66" s="52"/>
      <c r="X66" s="52"/>
      <c r="Y66" s="68"/>
    </row>
    <row r="67" spans="1:99">
      <c r="Y67" s="69"/>
    </row>
  </sheetData>
  <sheetProtection formatCells="0" formatColumns="0" formatRows="0" insertColumns="0" insertRows="0" insertHyperlinks="0" deleteColumns="0" deleteRows="0" sort="0" autoFilter="0" pivotTables="0"/>
  <autoFilter ref="A1:BV20" xr:uid="{00000000-0009-0000-0000-000003000000}">
    <filterColumn colId="1" showButton="0"/>
    <filterColumn colId="2" showButton="0"/>
    <filterColumn colId="3" showButton="0"/>
    <filterColumn colId="4" showButton="0"/>
    <filterColumn colId="5" showButton="0"/>
  </autoFilter>
  <mergeCells count="23">
    <mergeCell ref="B1:G1"/>
    <mergeCell ref="B46:G46"/>
    <mergeCell ref="W46:AB46"/>
    <mergeCell ref="AD46:AI46"/>
    <mergeCell ref="AK46:AP46"/>
    <mergeCell ref="I46:N46"/>
    <mergeCell ref="P46:U46"/>
    <mergeCell ref="B24:G24"/>
    <mergeCell ref="H24:M24"/>
    <mergeCell ref="N24:S24"/>
    <mergeCell ref="T24:Y24"/>
    <mergeCell ref="Z24:AE24"/>
    <mergeCell ref="BT46:BY46"/>
    <mergeCell ref="CA46:CF46"/>
    <mergeCell ref="AF24:AK24"/>
    <mergeCell ref="AL24:AQ24"/>
    <mergeCell ref="BJ24:BO24"/>
    <mergeCell ref="AR24:AW24"/>
    <mergeCell ref="AX24:BC24"/>
    <mergeCell ref="AR46:AW46"/>
    <mergeCell ref="AY46:BD46"/>
    <mergeCell ref="BF46:BK46"/>
    <mergeCell ref="BP24:BU2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W67"/>
  <sheetViews>
    <sheetView zoomScale="80" zoomScaleNormal="80" workbookViewId="0">
      <selection activeCell="A3" sqref="A3:A20"/>
    </sheetView>
  </sheetViews>
  <sheetFormatPr baseColWidth="10" defaultRowHeight="15"/>
  <cols>
    <col min="1" max="1" width="22.42578125" style="11" customWidth="1"/>
    <col min="2" max="101" width="10" style="11" customWidth="1"/>
    <col min="102" max="128" width="16.7109375" style="11" customWidth="1"/>
    <col min="129" max="16384" width="11.42578125" style="11"/>
  </cols>
  <sheetData>
    <row r="1" spans="1:100" ht="45.75" customHeight="1" thickBot="1">
      <c r="A1" s="141" t="s">
        <v>54</v>
      </c>
      <c r="B1" s="202" t="s">
        <v>0</v>
      </c>
      <c r="C1" s="203"/>
      <c r="D1" s="203"/>
      <c r="E1" s="203"/>
      <c r="F1" s="203"/>
      <c r="G1" s="204"/>
      <c r="J1" s="12" t="s">
        <v>1</v>
      </c>
      <c r="K1" s="13"/>
      <c r="L1" s="13"/>
      <c r="M1" s="13"/>
      <c r="N1" s="13"/>
      <c r="O1" s="14"/>
      <c r="P1" s="15"/>
      <c r="Q1" s="116"/>
      <c r="R1" s="115" t="s">
        <v>2</v>
      </c>
      <c r="S1" s="116"/>
      <c r="T1" s="116"/>
      <c r="U1" s="116"/>
      <c r="V1" s="116"/>
      <c r="W1" s="117"/>
      <c r="Y1" s="116"/>
      <c r="Z1" s="115" t="s">
        <v>3</v>
      </c>
      <c r="AA1" s="116"/>
      <c r="AB1" s="116"/>
      <c r="AC1" s="116"/>
      <c r="AD1" s="116"/>
      <c r="AE1" s="117"/>
      <c r="AG1" s="116"/>
      <c r="AH1" s="115" t="s">
        <v>65</v>
      </c>
      <c r="AI1" s="116"/>
      <c r="AJ1" s="116"/>
      <c r="AK1" s="116"/>
      <c r="AL1" s="116"/>
      <c r="AM1" s="117"/>
      <c r="AO1" s="116"/>
      <c r="AP1" s="115" t="s">
        <v>66</v>
      </c>
      <c r="AQ1" s="116"/>
      <c r="AR1" s="116"/>
      <c r="AS1" s="116"/>
      <c r="AT1" s="116"/>
      <c r="AU1" s="117"/>
      <c r="AW1" s="116"/>
      <c r="AX1" s="115" t="s">
        <v>67</v>
      </c>
      <c r="AY1" s="116"/>
      <c r="AZ1" s="116"/>
      <c r="BA1" s="116"/>
      <c r="BB1" s="116"/>
      <c r="BC1" s="117"/>
      <c r="BE1" s="116"/>
      <c r="BF1" s="115" t="s">
        <v>68</v>
      </c>
      <c r="BG1" s="116"/>
      <c r="BH1" s="116"/>
      <c r="BI1" s="116"/>
      <c r="BJ1" s="116"/>
      <c r="BK1" s="117"/>
      <c r="BM1" s="116"/>
      <c r="BN1" s="115" t="s">
        <v>69</v>
      </c>
      <c r="BO1" s="116"/>
      <c r="BP1" s="116"/>
      <c r="BQ1" s="116"/>
      <c r="BR1" s="116"/>
      <c r="BS1" s="116"/>
      <c r="BU1" s="19"/>
      <c r="BV1" s="122"/>
      <c r="BW1" s="121"/>
      <c r="BX1" s="121"/>
      <c r="BY1" s="121"/>
      <c r="BZ1" s="121"/>
      <c r="CA1" s="121"/>
      <c r="CB1" s="68"/>
      <c r="CC1" s="121"/>
      <c r="CD1" s="121"/>
      <c r="CE1" s="121"/>
      <c r="CF1" s="121"/>
      <c r="CG1" s="121"/>
      <c r="CH1" s="121"/>
      <c r="CI1" s="121"/>
      <c r="CJ1" s="68"/>
      <c r="CK1" s="121"/>
      <c r="CL1" s="121"/>
      <c r="CM1" s="121"/>
      <c r="CN1" s="121"/>
      <c r="CO1" s="121"/>
      <c r="CP1" s="121"/>
      <c r="CQ1" s="121"/>
      <c r="CR1" s="68"/>
      <c r="CS1" s="121"/>
      <c r="CT1" s="120"/>
      <c r="CU1" s="120"/>
      <c r="CV1" s="120"/>
    </row>
    <row r="2" spans="1:100" ht="63" customHeight="1">
      <c r="B2" s="21" t="s">
        <v>113</v>
      </c>
      <c r="C2" s="21"/>
      <c r="D2" s="21" t="s">
        <v>10</v>
      </c>
      <c r="E2" s="21" t="s">
        <v>10</v>
      </c>
      <c r="F2" s="21" t="s">
        <v>10</v>
      </c>
      <c r="G2" s="25" t="s">
        <v>10</v>
      </c>
      <c r="H2" s="23" t="s">
        <v>101</v>
      </c>
      <c r="I2" s="24" t="s">
        <v>102</v>
      </c>
      <c r="J2" s="21" t="s">
        <v>10</v>
      </c>
      <c r="K2" s="21" t="s">
        <v>10</v>
      </c>
      <c r="L2" s="21" t="s">
        <v>10</v>
      </c>
      <c r="M2" s="21" t="s">
        <v>10</v>
      </c>
      <c r="N2" s="21" t="s">
        <v>10</v>
      </c>
      <c r="O2" s="25" t="s">
        <v>10</v>
      </c>
      <c r="P2" s="23" t="s">
        <v>101</v>
      </c>
      <c r="Q2" s="24" t="s">
        <v>73</v>
      </c>
      <c r="R2" s="21" t="s">
        <v>10</v>
      </c>
      <c r="S2" s="21" t="s">
        <v>10</v>
      </c>
      <c r="T2" s="21" t="s">
        <v>10</v>
      </c>
      <c r="U2" s="21" t="s">
        <v>10</v>
      </c>
      <c r="V2" s="21" t="s">
        <v>10</v>
      </c>
      <c r="W2" s="25" t="s">
        <v>10</v>
      </c>
      <c r="X2" s="23" t="s">
        <v>101</v>
      </c>
      <c r="Y2" s="26" t="s">
        <v>73</v>
      </c>
      <c r="Z2" s="21" t="s">
        <v>10</v>
      </c>
      <c r="AA2" s="21" t="s">
        <v>10</v>
      </c>
      <c r="AB2" s="21" t="s">
        <v>10</v>
      </c>
      <c r="AC2" s="21" t="s">
        <v>10</v>
      </c>
      <c r="AD2" s="21" t="s">
        <v>10</v>
      </c>
      <c r="AE2" s="25" t="s">
        <v>10</v>
      </c>
      <c r="AF2" s="23" t="s">
        <v>101</v>
      </c>
      <c r="AG2" s="26" t="s">
        <v>73</v>
      </c>
      <c r="AH2" s="21" t="s">
        <v>10</v>
      </c>
      <c r="AI2" s="21" t="s">
        <v>10</v>
      </c>
      <c r="AJ2" s="21" t="s">
        <v>10</v>
      </c>
      <c r="AK2" s="21" t="s">
        <v>10</v>
      </c>
      <c r="AL2" s="21" t="s">
        <v>10</v>
      </c>
      <c r="AM2" s="25" t="s">
        <v>10</v>
      </c>
      <c r="AN2" s="23" t="s">
        <v>101</v>
      </c>
      <c r="AO2" s="26" t="s">
        <v>73</v>
      </c>
      <c r="AP2" s="21" t="s">
        <v>10</v>
      </c>
      <c r="AQ2" s="21" t="s">
        <v>10</v>
      </c>
      <c r="AR2" s="21" t="s">
        <v>10</v>
      </c>
      <c r="AS2" s="21" t="s">
        <v>10</v>
      </c>
      <c r="AT2" s="21" t="s">
        <v>10</v>
      </c>
      <c r="AU2" s="25" t="s">
        <v>10</v>
      </c>
      <c r="AV2" s="23" t="s">
        <v>101</v>
      </c>
      <c r="AW2" s="26" t="s">
        <v>73</v>
      </c>
      <c r="AX2" s="21" t="s">
        <v>10</v>
      </c>
      <c r="AY2" s="21" t="s">
        <v>10</v>
      </c>
      <c r="AZ2" s="21" t="s">
        <v>10</v>
      </c>
      <c r="BA2" s="21" t="s">
        <v>10</v>
      </c>
      <c r="BB2" s="21" t="s">
        <v>10</v>
      </c>
      <c r="BC2" s="25" t="s">
        <v>10</v>
      </c>
      <c r="BD2" s="23" t="s">
        <v>101</v>
      </c>
      <c r="BE2" s="26" t="s">
        <v>73</v>
      </c>
      <c r="BF2" s="21" t="s">
        <v>10</v>
      </c>
      <c r="BG2" s="21" t="s">
        <v>10</v>
      </c>
      <c r="BH2" s="21" t="s">
        <v>10</v>
      </c>
      <c r="BI2" s="21" t="s">
        <v>10</v>
      </c>
      <c r="BJ2" s="21" t="s">
        <v>10</v>
      </c>
      <c r="BK2" s="25" t="s">
        <v>10</v>
      </c>
      <c r="BL2" s="23" t="s">
        <v>101</v>
      </c>
      <c r="BM2" s="26" t="s">
        <v>73</v>
      </c>
      <c r="BN2" s="21" t="s">
        <v>10</v>
      </c>
      <c r="BO2" s="21" t="s">
        <v>10</v>
      </c>
      <c r="BP2" s="21" t="s">
        <v>10</v>
      </c>
      <c r="BQ2" s="21" t="s">
        <v>10</v>
      </c>
      <c r="BR2" s="21" t="s">
        <v>10</v>
      </c>
      <c r="BS2" s="22" t="s">
        <v>10</v>
      </c>
      <c r="BT2" s="23" t="s">
        <v>101</v>
      </c>
      <c r="BU2" s="26" t="s">
        <v>73</v>
      </c>
      <c r="BV2" s="27" t="s">
        <v>74</v>
      </c>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row>
    <row r="3" spans="1:100">
      <c r="A3" s="28" t="str">
        <f>'Acta 1er T'!A4</f>
        <v>Alumno 1</v>
      </c>
      <c r="B3" s="29"/>
      <c r="C3" s="30"/>
      <c r="D3" s="30"/>
      <c r="E3" s="30"/>
      <c r="F3" s="30"/>
      <c r="G3" s="31"/>
      <c r="H3" s="71">
        <f>SUM(B3*B21,C3*C21,D3*D21,E3*E21,F3*F21,G3*G21)</f>
        <v>0</v>
      </c>
      <c r="I3" s="72" t="e">
        <f>H3*0.7+G26*0.2+H48*0.1</f>
        <v>#DIV/0!</v>
      </c>
      <c r="J3" s="32"/>
      <c r="K3" s="30"/>
      <c r="L3" s="30"/>
      <c r="M3" s="30"/>
      <c r="N3" s="30"/>
      <c r="O3" s="31"/>
      <c r="P3" s="71">
        <f>SUM(J3*J21,K3*K21,L3*L21,M3*M21,N3*N21,O3*O21)</f>
        <v>0</v>
      </c>
      <c r="Q3" s="72" t="e">
        <f>P3*0.7+M26*0.2+O48*0.1</f>
        <v>#DIV/0!</v>
      </c>
      <c r="R3" s="29"/>
      <c r="S3" s="30"/>
      <c r="T3" s="30"/>
      <c r="U3" s="30"/>
      <c r="V3" s="30"/>
      <c r="W3" s="33"/>
      <c r="X3" s="71">
        <f>SUM(R3*R21,S3*S21,T3*T21,U3*U21,V3*V21,W3*W21)</f>
        <v>0</v>
      </c>
      <c r="Y3" s="72" t="e">
        <f>X3*0.7+S26*0.2+V48*0.1</f>
        <v>#DIV/0!</v>
      </c>
      <c r="Z3" s="29"/>
      <c r="AA3" s="30"/>
      <c r="AB3" s="30"/>
      <c r="AC3" s="30"/>
      <c r="AD3" s="30"/>
      <c r="AE3" s="33"/>
      <c r="AF3" s="71">
        <f>SUM(Z3*Z21,AA3*AA21,AB3*AB21,AC3*AC21,AD3*AD21,AE3*AE21)</f>
        <v>0</v>
      </c>
      <c r="AG3" s="72" t="e">
        <f>AF3*0.7+Y26*0.2+AC48*0.1</f>
        <v>#DIV/0!</v>
      </c>
      <c r="AH3" s="29"/>
      <c r="AI3" s="30"/>
      <c r="AJ3" s="30"/>
      <c r="AK3" s="30"/>
      <c r="AL3" s="30"/>
      <c r="AM3" s="33"/>
      <c r="AN3" s="71">
        <f>SUM(AH3*AH21,AI3*AI21,AJ3*AJ21,AK3*AK21,AL3*AL21,AM3*AM21)</f>
        <v>0</v>
      </c>
      <c r="AO3" s="72" t="e">
        <f>AN3*0.7+AE26*0.2+AJ48*0.1</f>
        <v>#DIV/0!</v>
      </c>
      <c r="AP3" s="29"/>
      <c r="AQ3" s="30"/>
      <c r="AR3" s="30"/>
      <c r="AS3" s="30"/>
      <c r="AT3" s="30"/>
      <c r="AU3" s="33"/>
      <c r="AV3" s="71">
        <f>SUM(AP3*AP21,AQ3*AQ21,AR3*AR21,AS3*AS21,AT3*AT21,AU3*AU21)</f>
        <v>0</v>
      </c>
      <c r="AW3" s="72" t="e">
        <f>AV3*0.7+AK26*0.2+AQ48*0.1</f>
        <v>#DIV/0!</v>
      </c>
      <c r="AX3" s="29"/>
      <c r="AY3" s="30"/>
      <c r="AZ3" s="30"/>
      <c r="BA3" s="30"/>
      <c r="BB3" s="30"/>
      <c r="BC3" s="33"/>
      <c r="BD3" s="71">
        <f>SUM(AX3*AX21,AY3*AY21,AZ3*AZ21,BA3*BA21,BB3*BB21,BC3*BC21)</f>
        <v>0</v>
      </c>
      <c r="BE3" s="72" t="e">
        <f>BD3*0.7+AQ26*0.2+AX48*0.1</f>
        <v>#DIV/0!</v>
      </c>
      <c r="BF3" s="29"/>
      <c r="BG3" s="30"/>
      <c r="BH3" s="30"/>
      <c r="BI3" s="30"/>
      <c r="BJ3" s="30"/>
      <c r="BK3" s="33"/>
      <c r="BL3" s="71">
        <f>SUM(BF3*BF21,BG3*BG21,BH3*BH21,BI3*BI21,BJ3*BJ21,BK3*BK21)</f>
        <v>0</v>
      </c>
      <c r="BM3" s="72" t="e">
        <f>BL3*0.7+AW26*0.2+BE48*0.1</f>
        <v>#DIV/0!</v>
      </c>
      <c r="BN3" s="29"/>
      <c r="BO3" s="30"/>
      <c r="BP3" s="30"/>
      <c r="BQ3" s="30"/>
      <c r="BR3" s="30"/>
      <c r="BS3" s="31"/>
      <c r="BT3" s="71">
        <f>SUM(BN3*BN21,BO3*BO21,BP3*BP21,BQ3*BQ21,BR3*BR21,BS3*BS21)</f>
        <v>0</v>
      </c>
      <c r="BU3" s="72" t="e">
        <f>BT3*0.7+BC26*0.2+BL48*0.1</f>
        <v>#DIV/0!</v>
      </c>
      <c r="BV3" s="70" t="e">
        <f>_xlfn.AGGREGATE(1,7,CI27:CQ27)</f>
        <v>#DIV/0!</v>
      </c>
      <c r="BW3" s="68"/>
      <c r="BX3" s="68"/>
      <c r="BY3" s="68"/>
      <c r="BZ3" s="68"/>
      <c r="CA3" s="68"/>
      <c r="CB3" s="89"/>
      <c r="CC3" s="90"/>
      <c r="CD3" s="68"/>
      <c r="CE3" s="68"/>
      <c r="CF3" s="68"/>
      <c r="CG3" s="68"/>
      <c r="CH3" s="68"/>
      <c r="CI3" s="68"/>
      <c r="CJ3" s="89"/>
      <c r="CK3" s="90"/>
      <c r="CL3" s="68"/>
      <c r="CM3" s="68"/>
      <c r="CN3" s="68"/>
      <c r="CO3" s="68"/>
      <c r="CP3" s="68"/>
      <c r="CQ3" s="68"/>
      <c r="CR3" s="89"/>
      <c r="CS3" s="90"/>
      <c r="CT3" s="68"/>
      <c r="CU3" s="68"/>
      <c r="CV3" s="68"/>
    </row>
    <row r="4" spans="1:100">
      <c r="A4" s="28" t="str">
        <f>'Acta 1er T'!A5</f>
        <v>Alumno 2</v>
      </c>
      <c r="B4" s="29"/>
      <c r="C4" s="30"/>
      <c r="D4" s="30"/>
      <c r="E4" s="30"/>
      <c r="F4" s="30"/>
      <c r="G4" s="31"/>
      <c r="H4" s="71">
        <f>SUM(B4*B21,C4*C21,D4*D21,E4*E21,F4*F21,G4*G21)</f>
        <v>0</v>
      </c>
      <c r="I4" s="72" t="e">
        <f t="shared" ref="I4:I20" si="0">H4*0.7+G27*0.2+H49*0.1</f>
        <v>#DIV/0!</v>
      </c>
      <c r="J4" s="35"/>
      <c r="K4" s="30"/>
      <c r="L4" s="30"/>
      <c r="M4" s="30"/>
      <c r="N4" s="30"/>
      <c r="O4" s="31"/>
      <c r="P4" s="71">
        <f>SUM(J4*J21,K4*K21,L4*L21,M4*M21,N4*N21,O4*O21)</f>
        <v>0</v>
      </c>
      <c r="Q4" s="72" t="e">
        <f t="shared" ref="Q4:Q20" si="1">P4*0.7+M27*0.2+O49*0.1</f>
        <v>#DIV/0!</v>
      </c>
      <c r="R4" s="29"/>
      <c r="S4" s="30"/>
      <c r="T4" s="30"/>
      <c r="U4" s="30"/>
      <c r="V4" s="30"/>
      <c r="W4" s="33"/>
      <c r="X4" s="71">
        <f>SUM(R4*R21,S4*S21,T4*T21,U4*U21,V4*V21,W4*W21)</f>
        <v>0</v>
      </c>
      <c r="Y4" s="72" t="e">
        <f t="shared" ref="Y4:Y20" si="2">X4*0.7+S27*0.2+V49*0.1</f>
        <v>#DIV/0!</v>
      </c>
      <c r="Z4" s="29"/>
      <c r="AA4" s="30"/>
      <c r="AB4" s="30"/>
      <c r="AC4" s="30"/>
      <c r="AD4" s="30"/>
      <c r="AE4" s="33"/>
      <c r="AF4" s="71">
        <f>SUM(Z4*Z21,AA4*AA21,AB4*AB21,AC4*AC21,AD4*AD21,AE4*AE21)</f>
        <v>0</v>
      </c>
      <c r="AG4" s="72" t="e">
        <f t="shared" ref="AG4:AG20" si="3">AF4*0.7+Y27*0.2+AC49*0.1</f>
        <v>#DIV/0!</v>
      </c>
      <c r="AH4" s="29"/>
      <c r="AI4" s="30"/>
      <c r="AJ4" s="30"/>
      <c r="AK4" s="30"/>
      <c r="AL4" s="30"/>
      <c r="AM4" s="33"/>
      <c r="AN4" s="71">
        <f>SUM(AH4*AH21,AI4*AI21,AJ4*AJ21,AK4*AK21,AL4*AL21,AM4*AM21)</f>
        <v>0</v>
      </c>
      <c r="AO4" s="72" t="e">
        <f t="shared" ref="AO4:AO20" si="4">AN4*0.7+AE27*0.2+AJ49*0.1</f>
        <v>#DIV/0!</v>
      </c>
      <c r="AP4" s="29"/>
      <c r="AQ4" s="30"/>
      <c r="AR4" s="30"/>
      <c r="AS4" s="30"/>
      <c r="AT4" s="30"/>
      <c r="AU4" s="33"/>
      <c r="AV4" s="71">
        <f>SUM(AP4*AP21,AQ4*AQ21,AR4*AR21,AS4*AS21,AT4*AT21,AU4*AU21)</f>
        <v>0</v>
      </c>
      <c r="AW4" s="72" t="e">
        <f t="shared" ref="AW4:AW20" si="5">AV4*0.7+AK27*0.2+AQ49*0.1</f>
        <v>#DIV/0!</v>
      </c>
      <c r="AX4" s="29"/>
      <c r="AY4" s="30"/>
      <c r="AZ4" s="30"/>
      <c r="BA4" s="30"/>
      <c r="BB4" s="30"/>
      <c r="BC4" s="33"/>
      <c r="BD4" s="71">
        <f>SUM(AX4*AX21,AY4*AY21,AZ4*AZ21,BA4*BA21,BB4*BB21,BC4*BC21)</f>
        <v>0</v>
      </c>
      <c r="BE4" s="72" t="e">
        <f t="shared" ref="BE4:BE20" si="6">BD4*0.7+AQ27*0.2+AX49*0.1</f>
        <v>#DIV/0!</v>
      </c>
      <c r="BF4" s="29"/>
      <c r="BG4" s="30"/>
      <c r="BH4" s="30"/>
      <c r="BI4" s="30"/>
      <c r="BJ4" s="30"/>
      <c r="BK4" s="33"/>
      <c r="BL4" s="71">
        <f>SUM(BF4*BF21,BG4*BG21,BH4*BH21,BI4*BI21,BJ4*BJ21,BK4*BK21)</f>
        <v>0</v>
      </c>
      <c r="BM4" s="72" t="e">
        <f t="shared" ref="BM4:BM20" si="7">BL4*0.7+AW27*0.2+BE49*0.1</f>
        <v>#DIV/0!</v>
      </c>
      <c r="BN4" s="29"/>
      <c r="BO4" s="30"/>
      <c r="BP4" s="30"/>
      <c r="BQ4" s="30"/>
      <c r="BR4" s="30"/>
      <c r="BS4" s="31"/>
      <c r="BT4" s="71">
        <f>SUM(BN4*BN21,BO4*BO21,BP4*BP21,BQ4*BQ21,BR4*BR21,BS4*BS21)</f>
        <v>0</v>
      </c>
      <c r="BU4" s="72" t="e">
        <f t="shared" ref="BU4:BU20" si="8">BT4*0.7+BC27*0.2+BL49*0.1</f>
        <v>#DIV/0!</v>
      </c>
      <c r="BV4" s="70" t="e">
        <f t="shared" ref="BV4:BV20" si="9">_xlfn.AGGREGATE(1,7,CI28:CQ28)</f>
        <v>#DIV/0!</v>
      </c>
      <c r="BW4" s="68"/>
      <c r="BX4" s="68"/>
      <c r="BY4" s="68"/>
      <c r="BZ4" s="68"/>
      <c r="CA4" s="68"/>
      <c r="CB4" s="89"/>
      <c r="CC4" s="90"/>
      <c r="CD4" s="68"/>
      <c r="CE4" s="68"/>
      <c r="CF4" s="68"/>
      <c r="CG4" s="68"/>
      <c r="CH4" s="68"/>
      <c r="CI4" s="68"/>
      <c r="CJ4" s="89"/>
      <c r="CK4" s="90"/>
      <c r="CL4" s="68"/>
      <c r="CM4" s="68"/>
      <c r="CN4" s="68"/>
      <c r="CO4" s="68"/>
      <c r="CP4" s="68"/>
      <c r="CQ4" s="68"/>
      <c r="CR4" s="89"/>
      <c r="CS4" s="90"/>
      <c r="CT4" s="68"/>
      <c r="CU4" s="68"/>
      <c r="CV4" s="68"/>
    </row>
    <row r="5" spans="1:100">
      <c r="A5" s="28" t="str">
        <f>'Acta 1er T'!A6</f>
        <v>Alumno 3</v>
      </c>
      <c r="B5" s="29"/>
      <c r="C5" s="30"/>
      <c r="D5" s="30"/>
      <c r="E5" s="30"/>
      <c r="F5" s="30"/>
      <c r="G5" s="31"/>
      <c r="H5" s="71">
        <f>SUM(B5*B21,C5*C21,D5*D21,E5*E21,F5*F21,G5*G21)</f>
        <v>0</v>
      </c>
      <c r="I5" s="72" t="e">
        <f t="shared" si="0"/>
        <v>#DIV/0!</v>
      </c>
      <c r="J5" s="32"/>
      <c r="K5" s="30"/>
      <c r="L5" s="30"/>
      <c r="M5" s="30"/>
      <c r="N5" s="30"/>
      <c r="O5" s="31"/>
      <c r="P5" s="71">
        <f>SUM(J5*J21,K5*K21,L5*L21,M5*M21,N5*N21,O5*O21)</f>
        <v>0</v>
      </c>
      <c r="Q5" s="72" t="e">
        <f t="shared" si="1"/>
        <v>#DIV/0!</v>
      </c>
      <c r="R5" s="29"/>
      <c r="S5" s="30"/>
      <c r="T5" s="30"/>
      <c r="U5" s="30"/>
      <c r="V5" s="30"/>
      <c r="W5" s="33"/>
      <c r="X5" s="71">
        <f>SUM(R5*R21,S5*S21,T5*T21,U5*U21,V5*V21,W5*W21)</f>
        <v>0</v>
      </c>
      <c r="Y5" s="72" t="e">
        <f t="shared" si="2"/>
        <v>#DIV/0!</v>
      </c>
      <c r="Z5" s="29"/>
      <c r="AA5" s="30"/>
      <c r="AB5" s="30"/>
      <c r="AC5" s="30"/>
      <c r="AD5" s="30"/>
      <c r="AE5" s="33"/>
      <c r="AF5" s="71">
        <f>SUM(Z5*Z21,AA5*AA21,AB5*AB21,AC5*AC21,AD5*AD21,AE5*AE21)</f>
        <v>0</v>
      </c>
      <c r="AG5" s="72" t="e">
        <f t="shared" si="3"/>
        <v>#DIV/0!</v>
      </c>
      <c r="AH5" s="29"/>
      <c r="AI5" s="30"/>
      <c r="AJ5" s="30"/>
      <c r="AK5" s="30"/>
      <c r="AL5" s="30"/>
      <c r="AM5" s="33"/>
      <c r="AN5" s="71">
        <f>SUM(AH5*AH21,AI5*AI21,AJ5*AJ21,AK5*AK21,AL5*AL21,AM5*AM21)</f>
        <v>0</v>
      </c>
      <c r="AO5" s="72" t="e">
        <f t="shared" si="4"/>
        <v>#DIV/0!</v>
      </c>
      <c r="AP5" s="29"/>
      <c r="AQ5" s="30"/>
      <c r="AR5" s="30"/>
      <c r="AS5" s="30"/>
      <c r="AT5" s="30"/>
      <c r="AU5" s="33"/>
      <c r="AV5" s="71">
        <f>SUM(AP5*AP21,AQ5*AQ21,AR5*AR21,AS5*AS21,AT5*AT21,AU5*AU21)</f>
        <v>0</v>
      </c>
      <c r="AW5" s="72" t="e">
        <f t="shared" si="5"/>
        <v>#DIV/0!</v>
      </c>
      <c r="AX5" s="29"/>
      <c r="AY5" s="30"/>
      <c r="AZ5" s="30"/>
      <c r="BA5" s="30"/>
      <c r="BB5" s="30"/>
      <c r="BC5" s="33"/>
      <c r="BD5" s="71">
        <f>SUM(AX5*AX21,AY5*AY21,AZ5*AZ21,BA5*BA21,BB5*BB21,BC5*BC21)</f>
        <v>0</v>
      </c>
      <c r="BE5" s="72" t="e">
        <f t="shared" si="6"/>
        <v>#DIV/0!</v>
      </c>
      <c r="BF5" s="29"/>
      <c r="BG5" s="30"/>
      <c r="BH5" s="30"/>
      <c r="BI5" s="30"/>
      <c r="BJ5" s="30"/>
      <c r="BK5" s="33"/>
      <c r="BL5" s="71">
        <f>SUM(BF5*BF21,BG5*BG21,BH5*BH21,BI5*BI21,BJ5*BJ21,BK5*BK21)</f>
        <v>0</v>
      </c>
      <c r="BM5" s="72" t="e">
        <f t="shared" si="7"/>
        <v>#DIV/0!</v>
      </c>
      <c r="BN5" s="29"/>
      <c r="BO5" s="30"/>
      <c r="BP5" s="30"/>
      <c r="BQ5" s="30"/>
      <c r="BR5" s="30"/>
      <c r="BS5" s="31"/>
      <c r="BT5" s="71">
        <f>SUM(BN5*BN21,BO5*BO21,BP5*BP21,BQ5*BQ21,BR5*BR21,BS5*BS21)</f>
        <v>0</v>
      </c>
      <c r="BU5" s="72" t="e">
        <f t="shared" si="8"/>
        <v>#DIV/0!</v>
      </c>
      <c r="BV5" s="70" t="e">
        <f t="shared" si="9"/>
        <v>#DIV/0!</v>
      </c>
      <c r="BW5" s="68"/>
      <c r="BX5" s="68"/>
      <c r="BY5" s="68"/>
      <c r="BZ5" s="68"/>
      <c r="CA5" s="68"/>
      <c r="CB5" s="89"/>
      <c r="CC5" s="90"/>
      <c r="CD5" s="68"/>
      <c r="CE5" s="68"/>
      <c r="CF5" s="68"/>
      <c r="CG5" s="68"/>
      <c r="CH5" s="68"/>
      <c r="CI5" s="68"/>
      <c r="CJ5" s="89"/>
      <c r="CK5" s="90"/>
      <c r="CL5" s="68"/>
      <c r="CM5" s="68"/>
      <c r="CN5" s="68"/>
      <c r="CO5" s="68"/>
      <c r="CP5" s="68"/>
      <c r="CQ5" s="68"/>
      <c r="CR5" s="89"/>
      <c r="CS5" s="90"/>
      <c r="CT5" s="68"/>
      <c r="CU5" s="68"/>
      <c r="CV5" s="68"/>
    </row>
    <row r="6" spans="1:100">
      <c r="A6" s="28" t="str">
        <f>'Acta 1er T'!A7</f>
        <v>Alumno 4</v>
      </c>
      <c r="B6" s="29"/>
      <c r="C6" s="30"/>
      <c r="D6" s="30"/>
      <c r="E6" s="30"/>
      <c r="F6" s="30"/>
      <c r="G6" s="31"/>
      <c r="H6" s="71">
        <f>SUM(B6*B21,C6*C21,D6*D21,E6*E21,F6*F21,G6*G21)</f>
        <v>0</v>
      </c>
      <c r="I6" s="72" t="e">
        <f t="shared" si="0"/>
        <v>#DIV/0!</v>
      </c>
      <c r="J6" s="32"/>
      <c r="K6" s="30"/>
      <c r="L6" s="30"/>
      <c r="M6" s="30"/>
      <c r="N6" s="30"/>
      <c r="O6" s="31"/>
      <c r="P6" s="71">
        <f>SUM(J6*J21,K6*K21,L6*L21,M6*M21,N6*N21,O6*O21)</f>
        <v>0</v>
      </c>
      <c r="Q6" s="72" t="e">
        <f t="shared" si="1"/>
        <v>#DIV/0!</v>
      </c>
      <c r="R6" s="29"/>
      <c r="S6" s="30"/>
      <c r="T6" s="30"/>
      <c r="U6" s="30"/>
      <c r="V6" s="30"/>
      <c r="W6" s="33"/>
      <c r="X6" s="71">
        <f>SUM(R6*R21,S6*S21,T6*T21,U6*U21,V6*V21,W6*W21)</f>
        <v>0</v>
      </c>
      <c r="Y6" s="72" t="e">
        <f t="shared" si="2"/>
        <v>#DIV/0!</v>
      </c>
      <c r="Z6" s="29"/>
      <c r="AA6" s="30"/>
      <c r="AB6" s="30"/>
      <c r="AC6" s="30"/>
      <c r="AD6" s="30"/>
      <c r="AE6" s="33"/>
      <c r="AF6" s="71">
        <f>SUM(Z6*Z21,AA6*AA21,AB6*AB21,AC6*AC21,AD6*AD21,AE6*AE21)</f>
        <v>0</v>
      </c>
      <c r="AG6" s="72" t="e">
        <f t="shared" si="3"/>
        <v>#DIV/0!</v>
      </c>
      <c r="AH6" s="29"/>
      <c r="AI6" s="30"/>
      <c r="AJ6" s="30"/>
      <c r="AK6" s="30"/>
      <c r="AL6" s="30"/>
      <c r="AM6" s="33"/>
      <c r="AN6" s="71">
        <f>SUM(AH6*AH21,AI6*AI21,AJ6*AJ21,AK6*AK21,AL6*AL21,AM6*AM21)</f>
        <v>0</v>
      </c>
      <c r="AO6" s="72" t="e">
        <f t="shared" si="4"/>
        <v>#DIV/0!</v>
      </c>
      <c r="AP6" s="29"/>
      <c r="AQ6" s="30"/>
      <c r="AR6" s="30"/>
      <c r="AS6" s="30"/>
      <c r="AT6" s="30"/>
      <c r="AU6" s="33"/>
      <c r="AV6" s="71">
        <f>SUM(AP6*AP21,AQ6*AQ21,AR6*AR21,AS6*AS21,AT6*AT21,AU6*AU21)</f>
        <v>0</v>
      </c>
      <c r="AW6" s="72" t="e">
        <f t="shared" si="5"/>
        <v>#DIV/0!</v>
      </c>
      <c r="AX6" s="29"/>
      <c r="AY6" s="30"/>
      <c r="AZ6" s="30"/>
      <c r="BA6" s="30"/>
      <c r="BB6" s="30"/>
      <c r="BC6" s="33"/>
      <c r="BD6" s="71">
        <f>SUM(AX6*AX21,AY6*AY21,AZ6*AZ21,BA6*BA21,BB6*BB21,BC6*BC21)</f>
        <v>0</v>
      </c>
      <c r="BE6" s="72" t="e">
        <f t="shared" si="6"/>
        <v>#DIV/0!</v>
      </c>
      <c r="BF6" s="29"/>
      <c r="BG6" s="30"/>
      <c r="BH6" s="30"/>
      <c r="BI6" s="30"/>
      <c r="BJ6" s="30"/>
      <c r="BK6" s="33"/>
      <c r="BL6" s="71">
        <f>SUM(BF6*BF21,BG6*BG21,BH6*BH21,BI6*BI21,BJ6*BJ21,BK6*BK21)</f>
        <v>0</v>
      </c>
      <c r="BM6" s="72" t="e">
        <f t="shared" si="7"/>
        <v>#DIV/0!</v>
      </c>
      <c r="BN6" s="29"/>
      <c r="BO6" s="30"/>
      <c r="BP6" s="30"/>
      <c r="BQ6" s="30"/>
      <c r="BR6" s="30"/>
      <c r="BS6" s="31"/>
      <c r="BT6" s="71">
        <f>SUM(BN6*BN21,BO6*BO21,BP6*BP21,BQ6*BQ21,BR6*BR21,BS6*BS21)</f>
        <v>0</v>
      </c>
      <c r="BU6" s="72" t="e">
        <f t="shared" si="8"/>
        <v>#DIV/0!</v>
      </c>
      <c r="BV6" s="70" t="e">
        <f t="shared" si="9"/>
        <v>#DIV/0!</v>
      </c>
      <c r="BW6" s="68"/>
      <c r="BX6" s="68"/>
      <c r="BY6" s="68"/>
      <c r="BZ6" s="68"/>
      <c r="CA6" s="68"/>
      <c r="CB6" s="89"/>
      <c r="CC6" s="90"/>
      <c r="CD6" s="68"/>
      <c r="CE6" s="68"/>
      <c r="CF6" s="68"/>
      <c r="CG6" s="68"/>
      <c r="CH6" s="68"/>
      <c r="CI6" s="68"/>
      <c r="CJ6" s="89"/>
      <c r="CK6" s="90"/>
      <c r="CL6" s="68"/>
      <c r="CM6" s="68"/>
      <c r="CN6" s="68"/>
      <c r="CO6" s="68"/>
      <c r="CP6" s="68"/>
      <c r="CQ6" s="68"/>
      <c r="CR6" s="89"/>
      <c r="CS6" s="90"/>
      <c r="CT6" s="68"/>
      <c r="CU6" s="68"/>
      <c r="CV6" s="68"/>
    </row>
    <row r="7" spans="1:100">
      <c r="A7" s="28" t="str">
        <f>'Acta 1er T'!A8</f>
        <v>Alumno 5</v>
      </c>
      <c r="B7" s="29"/>
      <c r="C7" s="30"/>
      <c r="D7" s="30"/>
      <c r="E7" s="30"/>
      <c r="F7" s="30"/>
      <c r="G7" s="31"/>
      <c r="H7" s="71">
        <f>SUM(B7*B21,C7*C21,D7*D21,E7*E21,F7*F21,G7*G21)</f>
        <v>0</v>
      </c>
      <c r="I7" s="72" t="e">
        <f t="shared" si="0"/>
        <v>#DIV/0!</v>
      </c>
      <c r="J7" s="32"/>
      <c r="K7" s="30"/>
      <c r="L7" s="30"/>
      <c r="M7" s="30"/>
      <c r="N7" s="30"/>
      <c r="O7" s="31"/>
      <c r="P7" s="71">
        <f>SUM(J7*J21,K7*K21,L7*L21,M7*M21,N7*N21,O7*O21)</f>
        <v>0</v>
      </c>
      <c r="Q7" s="72" t="e">
        <f t="shared" si="1"/>
        <v>#DIV/0!</v>
      </c>
      <c r="R7" s="29"/>
      <c r="S7" s="30"/>
      <c r="T7" s="30"/>
      <c r="U7" s="30"/>
      <c r="V7" s="30"/>
      <c r="W7" s="33"/>
      <c r="X7" s="71">
        <f>SUM(R7*R21,S7*S21,T7*T21,U7*U21,V7*V21,W7*W21)</f>
        <v>0</v>
      </c>
      <c r="Y7" s="72" t="e">
        <f t="shared" si="2"/>
        <v>#DIV/0!</v>
      </c>
      <c r="Z7" s="29"/>
      <c r="AA7" s="30"/>
      <c r="AB7" s="30"/>
      <c r="AC7" s="30"/>
      <c r="AD7" s="30"/>
      <c r="AE7" s="33"/>
      <c r="AF7" s="71">
        <f>SUM(Z7*Z21,AA7*AA21,AB7*AB21,AC7*AC21,AD7*AD21,AE7*AE21)</f>
        <v>0</v>
      </c>
      <c r="AG7" s="72" t="e">
        <f t="shared" si="3"/>
        <v>#DIV/0!</v>
      </c>
      <c r="AH7" s="29"/>
      <c r="AI7" s="30"/>
      <c r="AJ7" s="30"/>
      <c r="AK7" s="30"/>
      <c r="AL7" s="30"/>
      <c r="AM7" s="33"/>
      <c r="AN7" s="71">
        <f>SUM(AH7*AH21,AI7*AI21,AJ7*AJ21,AK7*AK21,AL7*AL21,AM7*AM21)</f>
        <v>0</v>
      </c>
      <c r="AO7" s="72" t="e">
        <f t="shared" si="4"/>
        <v>#DIV/0!</v>
      </c>
      <c r="AP7" s="29"/>
      <c r="AQ7" s="30"/>
      <c r="AR7" s="30"/>
      <c r="AS7" s="30"/>
      <c r="AT7" s="30"/>
      <c r="AU7" s="33"/>
      <c r="AV7" s="71">
        <f>SUM(AP7*AP21,AQ7*AQ21,AR7*AR21,AS7*AS21,AT7*AT21,AU7*AU21)</f>
        <v>0</v>
      </c>
      <c r="AW7" s="72" t="e">
        <f t="shared" si="5"/>
        <v>#DIV/0!</v>
      </c>
      <c r="AX7" s="29"/>
      <c r="AY7" s="30"/>
      <c r="AZ7" s="30"/>
      <c r="BA7" s="30"/>
      <c r="BB7" s="30"/>
      <c r="BC7" s="33"/>
      <c r="BD7" s="71">
        <f>SUM(AX7*AX21,AY7*AY21,AZ7*AZ21,BA7*BA21,BB7*BB21,BC7*BC21)</f>
        <v>0</v>
      </c>
      <c r="BE7" s="72" t="e">
        <f t="shared" si="6"/>
        <v>#DIV/0!</v>
      </c>
      <c r="BF7" s="29"/>
      <c r="BG7" s="30"/>
      <c r="BH7" s="30"/>
      <c r="BI7" s="30"/>
      <c r="BJ7" s="30"/>
      <c r="BK7" s="33"/>
      <c r="BL7" s="71">
        <f>SUM(BF7*BF21,BG7*BG21,BH7*BH21,BI7*BI21,BJ7*BJ21,BK7*BK21)</f>
        <v>0</v>
      </c>
      <c r="BM7" s="72" t="e">
        <f t="shared" si="7"/>
        <v>#DIV/0!</v>
      </c>
      <c r="BN7" s="29"/>
      <c r="BO7" s="30"/>
      <c r="BP7" s="30"/>
      <c r="BQ7" s="30"/>
      <c r="BR7" s="30"/>
      <c r="BS7" s="31"/>
      <c r="BT7" s="71">
        <f>SUM(BN7*BN21,BO7*BO21,BP7*BP21,BQ7*BQ21,BR7*BR21,BS7*BS21)</f>
        <v>0</v>
      </c>
      <c r="BU7" s="72" t="e">
        <f t="shared" si="8"/>
        <v>#DIV/0!</v>
      </c>
      <c r="BV7" s="70" t="e">
        <f t="shared" si="9"/>
        <v>#DIV/0!</v>
      </c>
      <c r="BW7" s="68"/>
      <c r="BX7" s="68"/>
      <c r="BY7" s="68"/>
      <c r="BZ7" s="68"/>
      <c r="CA7" s="68"/>
      <c r="CB7" s="89"/>
      <c r="CC7" s="90"/>
      <c r="CD7" s="68"/>
      <c r="CE7" s="68"/>
      <c r="CF7" s="68"/>
      <c r="CG7" s="68"/>
      <c r="CH7" s="68"/>
      <c r="CI7" s="68"/>
      <c r="CJ7" s="89"/>
      <c r="CK7" s="90"/>
      <c r="CL7" s="68"/>
      <c r="CM7" s="68"/>
      <c r="CN7" s="68"/>
      <c r="CO7" s="68"/>
      <c r="CP7" s="68"/>
      <c r="CQ7" s="68"/>
      <c r="CR7" s="89"/>
      <c r="CS7" s="90"/>
      <c r="CT7" s="68"/>
      <c r="CU7" s="68"/>
      <c r="CV7" s="68"/>
    </row>
    <row r="8" spans="1:100">
      <c r="A8" s="28" t="str">
        <f>'Acta 1er T'!A9</f>
        <v>Alumno 6</v>
      </c>
      <c r="B8" s="29"/>
      <c r="C8" s="30"/>
      <c r="D8" s="30"/>
      <c r="E8" s="30"/>
      <c r="F8" s="30"/>
      <c r="G8" s="31"/>
      <c r="H8" s="71">
        <f>SUM(B8*B21,C8*C21,D8*D21,E8*E21,F8*F21,G8*G21)</f>
        <v>0</v>
      </c>
      <c r="I8" s="72" t="e">
        <f t="shared" si="0"/>
        <v>#DIV/0!</v>
      </c>
      <c r="J8" s="32"/>
      <c r="K8" s="30"/>
      <c r="L8" s="30"/>
      <c r="M8" s="30"/>
      <c r="N8" s="30"/>
      <c r="O8" s="31"/>
      <c r="P8" s="71">
        <f>SUM(J8*J21,K8*K21,L8*L21,M8*M21,N8*N21,O8*O21)</f>
        <v>0</v>
      </c>
      <c r="Q8" s="72" t="e">
        <f t="shared" si="1"/>
        <v>#DIV/0!</v>
      </c>
      <c r="R8" s="29"/>
      <c r="S8" s="30"/>
      <c r="T8" s="30"/>
      <c r="U8" s="30"/>
      <c r="V8" s="30"/>
      <c r="W8" s="33"/>
      <c r="X8" s="71">
        <f>SUM(R8*R21,S8*S21,T8*T21,U8*U21,V8*V21,W8*W21)</f>
        <v>0</v>
      </c>
      <c r="Y8" s="72" t="e">
        <f t="shared" si="2"/>
        <v>#DIV/0!</v>
      </c>
      <c r="Z8" s="29"/>
      <c r="AA8" s="30"/>
      <c r="AB8" s="30"/>
      <c r="AC8" s="30"/>
      <c r="AD8" s="30"/>
      <c r="AE8" s="33"/>
      <c r="AF8" s="71">
        <f>SUM(Z8*Z21,AA8*AA21,AB8*AB21,AC8*AC21,AD8*AD21,AE8*AE21)</f>
        <v>0</v>
      </c>
      <c r="AG8" s="72" t="e">
        <f t="shared" si="3"/>
        <v>#DIV/0!</v>
      </c>
      <c r="AH8" s="29"/>
      <c r="AI8" s="30"/>
      <c r="AJ8" s="30"/>
      <c r="AK8" s="30"/>
      <c r="AL8" s="30"/>
      <c r="AM8" s="33"/>
      <c r="AN8" s="71">
        <f>SUM(AH8*AH21,AI8*AI21,AJ8*AJ21,AK8*AK21,AL8*AL21,AM8*AM21)</f>
        <v>0</v>
      </c>
      <c r="AO8" s="72" t="e">
        <f t="shared" si="4"/>
        <v>#DIV/0!</v>
      </c>
      <c r="AP8" s="29"/>
      <c r="AQ8" s="30"/>
      <c r="AR8" s="30"/>
      <c r="AS8" s="30"/>
      <c r="AT8" s="30"/>
      <c r="AU8" s="33"/>
      <c r="AV8" s="71">
        <f>SUM(AP8*AP21,AQ8*AQ21,AR8*AR21,AS8*AS21,AT8*AT21,AU8*AU21)</f>
        <v>0</v>
      </c>
      <c r="AW8" s="72" t="e">
        <f t="shared" si="5"/>
        <v>#DIV/0!</v>
      </c>
      <c r="AX8" s="29"/>
      <c r="AY8" s="30"/>
      <c r="AZ8" s="30"/>
      <c r="BA8" s="30"/>
      <c r="BB8" s="30"/>
      <c r="BC8" s="33"/>
      <c r="BD8" s="71">
        <f>SUM(AX8*AX21,AY8*AY21,AZ8*AZ21,BA8*BA21,BB8*BB21,BC8*BC21)</f>
        <v>0</v>
      </c>
      <c r="BE8" s="72" t="e">
        <f t="shared" si="6"/>
        <v>#DIV/0!</v>
      </c>
      <c r="BF8" s="29"/>
      <c r="BG8" s="30"/>
      <c r="BH8" s="30"/>
      <c r="BI8" s="30"/>
      <c r="BJ8" s="30"/>
      <c r="BK8" s="33"/>
      <c r="BL8" s="71">
        <f>SUM(BF8*BF21,BG8*BG21,BH8*BH21,BI8*BI21,BJ8*BJ21,BK8*BK21)</f>
        <v>0</v>
      </c>
      <c r="BM8" s="72" t="e">
        <f t="shared" si="7"/>
        <v>#DIV/0!</v>
      </c>
      <c r="BN8" s="29"/>
      <c r="BO8" s="30"/>
      <c r="BP8" s="30"/>
      <c r="BQ8" s="30"/>
      <c r="BR8" s="30"/>
      <c r="BS8" s="31"/>
      <c r="BT8" s="71">
        <f>SUM(BN8*BN21,BO8*BO21,BP8*BP21,BQ8*BQ21,BR8*BR21,BS8*BS21)</f>
        <v>0</v>
      </c>
      <c r="BU8" s="72" t="e">
        <f t="shared" si="8"/>
        <v>#DIV/0!</v>
      </c>
      <c r="BV8" s="70" t="e">
        <f t="shared" si="9"/>
        <v>#DIV/0!</v>
      </c>
      <c r="BW8" s="68"/>
      <c r="BX8" s="68"/>
      <c r="BY8" s="68"/>
      <c r="BZ8" s="68"/>
      <c r="CA8" s="68"/>
      <c r="CB8" s="89"/>
      <c r="CC8" s="90"/>
      <c r="CD8" s="68"/>
      <c r="CE8" s="68"/>
      <c r="CF8" s="68"/>
      <c r="CG8" s="68"/>
      <c r="CH8" s="68"/>
      <c r="CI8" s="68"/>
      <c r="CJ8" s="89"/>
      <c r="CK8" s="90"/>
      <c r="CL8" s="68"/>
      <c r="CM8" s="68"/>
      <c r="CN8" s="68"/>
      <c r="CO8" s="68"/>
      <c r="CP8" s="68"/>
      <c r="CQ8" s="68"/>
      <c r="CR8" s="89"/>
      <c r="CS8" s="90"/>
      <c r="CT8" s="68"/>
      <c r="CU8" s="68"/>
      <c r="CV8" s="68"/>
    </row>
    <row r="9" spans="1:100">
      <c r="A9" s="28" t="str">
        <f>'Acta 1er T'!A10</f>
        <v>Alumno 7</v>
      </c>
      <c r="B9" s="29"/>
      <c r="C9" s="30"/>
      <c r="D9" s="30"/>
      <c r="E9" s="30"/>
      <c r="F9" s="30"/>
      <c r="G9" s="31"/>
      <c r="H9" s="71">
        <f>SUM(B9*B21,C9*C21,D9*D21,E9*E21,F9*F21,G9*G21,)</f>
        <v>0</v>
      </c>
      <c r="I9" s="72" t="e">
        <f t="shared" si="0"/>
        <v>#DIV/0!</v>
      </c>
      <c r="J9" s="32"/>
      <c r="K9" s="30"/>
      <c r="L9" s="30"/>
      <c r="M9" s="30"/>
      <c r="N9" s="30"/>
      <c r="O9" s="31"/>
      <c r="P9" s="71">
        <f>SUM(J9*J21,K9*K21,L9*L21,M9*M21,N9*N21,O9*O21,)</f>
        <v>0</v>
      </c>
      <c r="Q9" s="72" t="e">
        <f t="shared" si="1"/>
        <v>#DIV/0!</v>
      </c>
      <c r="R9" s="29"/>
      <c r="S9" s="30"/>
      <c r="T9" s="30"/>
      <c r="U9" s="30"/>
      <c r="V9" s="30"/>
      <c r="W9" s="33"/>
      <c r="X9" s="71">
        <f>SUM(R9*R21,S9*S21,T9*T21,U9*U21,V9*V21,W9*W21,)</f>
        <v>0</v>
      </c>
      <c r="Y9" s="72" t="e">
        <f t="shared" si="2"/>
        <v>#DIV/0!</v>
      </c>
      <c r="Z9" s="29"/>
      <c r="AA9" s="30"/>
      <c r="AB9" s="30"/>
      <c r="AC9" s="30"/>
      <c r="AD9" s="30"/>
      <c r="AE9" s="33"/>
      <c r="AF9" s="71">
        <f>SUM(Z9*Z21,AA9*AA21,AB9*AB21,AC9*AC21,AD9*AD21,AE9*AE21,)</f>
        <v>0</v>
      </c>
      <c r="AG9" s="72" t="e">
        <f t="shared" si="3"/>
        <v>#DIV/0!</v>
      </c>
      <c r="AH9" s="29"/>
      <c r="AI9" s="30"/>
      <c r="AJ9" s="30"/>
      <c r="AK9" s="30"/>
      <c r="AL9" s="30"/>
      <c r="AM9" s="33"/>
      <c r="AN9" s="71">
        <f>SUM(AH9*AH21,AI9*AI21,AJ9*AJ21,AK9*AK21,AL9*AL21,AM9*AM21,)</f>
        <v>0</v>
      </c>
      <c r="AO9" s="72" t="e">
        <f t="shared" si="4"/>
        <v>#DIV/0!</v>
      </c>
      <c r="AP9" s="29"/>
      <c r="AQ9" s="30"/>
      <c r="AR9" s="30"/>
      <c r="AS9" s="30"/>
      <c r="AT9" s="30"/>
      <c r="AU9" s="33"/>
      <c r="AV9" s="71">
        <f>SUM(AP9*AP21,AQ9*AQ21,AR9*AR21,AS9*AS21,AT9*AT21,AU9*AU21,)</f>
        <v>0</v>
      </c>
      <c r="AW9" s="72" t="e">
        <f t="shared" si="5"/>
        <v>#DIV/0!</v>
      </c>
      <c r="AX9" s="29"/>
      <c r="AY9" s="30"/>
      <c r="AZ9" s="30"/>
      <c r="BA9" s="30"/>
      <c r="BB9" s="30"/>
      <c r="BC9" s="33"/>
      <c r="BD9" s="71">
        <f>SUM(AX9*AX21,AY9*AY21,AZ9*AZ21,BA9*BA21,BB9*BB21,BC9*BC21,)</f>
        <v>0</v>
      </c>
      <c r="BE9" s="72" t="e">
        <f t="shared" si="6"/>
        <v>#DIV/0!</v>
      </c>
      <c r="BF9" s="29"/>
      <c r="BG9" s="30"/>
      <c r="BH9" s="30"/>
      <c r="BI9" s="30"/>
      <c r="BJ9" s="30"/>
      <c r="BK9" s="33"/>
      <c r="BL9" s="71">
        <f>SUM(BF9*BF21,BG9*BG21,BH9*BH21,BI9*BI21,BJ9*BJ21,BK9*BK21,)</f>
        <v>0</v>
      </c>
      <c r="BM9" s="72" t="e">
        <f t="shared" si="7"/>
        <v>#DIV/0!</v>
      </c>
      <c r="BN9" s="29"/>
      <c r="BO9" s="30"/>
      <c r="BP9" s="30"/>
      <c r="BQ9" s="30"/>
      <c r="BR9" s="30"/>
      <c r="BS9" s="31"/>
      <c r="BT9" s="71">
        <f>SUM(BN9*BN21,BO9*BO21,BP9*BP21,BQ9*BQ21,BR9*BR21,BS9*BS21,)</f>
        <v>0</v>
      </c>
      <c r="BU9" s="72" t="e">
        <f t="shared" si="8"/>
        <v>#DIV/0!</v>
      </c>
      <c r="BV9" s="70" t="e">
        <f t="shared" si="9"/>
        <v>#DIV/0!</v>
      </c>
      <c r="BW9" s="68"/>
      <c r="BX9" s="68"/>
      <c r="BY9" s="68"/>
      <c r="BZ9" s="68"/>
      <c r="CA9" s="68"/>
      <c r="CB9" s="89"/>
      <c r="CC9" s="90"/>
      <c r="CD9" s="68"/>
      <c r="CE9" s="68"/>
      <c r="CF9" s="68"/>
      <c r="CG9" s="68"/>
      <c r="CH9" s="68"/>
      <c r="CI9" s="68"/>
      <c r="CJ9" s="89"/>
      <c r="CK9" s="90"/>
      <c r="CL9" s="68"/>
      <c r="CM9" s="68"/>
      <c r="CN9" s="68"/>
      <c r="CO9" s="68"/>
      <c r="CP9" s="68"/>
      <c r="CQ9" s="68"/>
      <c r="CR9" s="89"/>
      <c r="CS9" s="90"/>
      <c r="CT9" s="68"/>
      <c r="CU9" s="68"/>
      <c r="CV9" s="68"/>
    </row>
    <row r="10" spans="1:100">
      <c r="A10" s="28" t="str">
        <f>'Acta 1er T'!A11</f>
        <v>Alumno 8</v>
      </c>
      <c r="B10" s="36"/>
      <c r="C10" s="37"/>
      <c r="D10" s="37"/>
      <c r="E10" s="37"/>
      <c r="F10" s="37"/>
      <c r="G10" s="38"/>
      <c r="H10" s="71">
        <f>SUM(B10*B21,C10*C21,D10*D21,E10*E21,F10*F21,G10*G21)</f>
        <v>0</v>
      </c>
      <c r="I10" s="72" t="e">
        <f t="shared" si="0"/>
        <v>#DIV/0!</v>
      </c>
      <c r="J10" s="39"/>
      <c r="K10" s="37"/>
      <c r="L10" s="37"/>
      <c r="M10" s="37"/>
      <c r="N10" s="37"/>
      <c r="O10" s="38"/>
      <c r="P10" s="71">
        <f>SUM(J10*J21,K10*K21,L10*L21,M10*M21,N10*N21,O10*O21)</f>
        <v>0</v>
      </c>
      <c r="Q10" s="72" t="e">
        <f t="shared" si="1"/>
        <v>#DIV/0!</v>
      </c>
      <c r="R10" s="36"/>
      <c r="S10" s="37"/>
      <c r="T10" s="37"/>
      <c r="U10" s="37"/>
      <c r="V10" s="37"/>
      <c r="W10" s="40"/>
      <c r="X10" s="71">
        <f>SUM(R10*R21,S10*S21,T10*T21,U10*U21,V10*V21,W10*W21)</f>
        <v>0</v>
      </c>
      <c r="Y10" s="72" t="e">
        <f t="shared" si="2"/>
        <v>#DIV/0!</v>
      </c>
      <c r="Z10" s="36"/>
      <c r="AA10" s="37"/>
      <c r="AB10" s="37"/>
      <c r="AC10" s="37"/>
      <c r="AD10" s="37"/>
      <c r="AE10" s="40"/>
      <c r="AF10" s="71">
        <f>SUM(Z10*Z21,AA10*AA21,AB10*AB21,AC10*AC21,AD10*AD21,AE10*AE21)</f>
        <v>0</v>
      </c>
      <c r="AG10" s="72" t="e">
        <f t="shared" si="3"/>
        <v>#DIV/0!</v>
      </c>
      <c r="AH10" s="36"/>
      <c r="AI10" s="37"/>
      <c r="AJ10" s="37"/>
      <c r="AK10" s="37"/>
      <c r="AL10" s="37"/>
      <c r="AM10" s="40"/>
      <c r="AN10" s="71">
        <f>SUM(AH10*AH21,AI10*AI21,AJ10*AJ21,AK10*AK21,AL10*AL21,AM10*AM21)</f>
        <v>0</v>
      </c>
      <c r="AO10" s="72" t="e">
        <f t="shared" si="4"/>
        <v>#DIV/0!</v>
      </c>
      <c r="AP10" s="36"/>
      <c r="AQ10" s="37"/>
      <c r="AR10" s="37"/>
      <c r="AS10" s="37"/>
      <c r="AT10" s="37"/>
      <c r="AU10" s="40"/>
      <c r="AV10" s="71">
        <f>SUM(AP10*AP21,AQ10*AQ21,AR10*AR21,AS10*AS21,AT10*AT21,AU10*AU21)</f>
        <v>0</v>
      </c>
      <c r="AW10" s="72" t="e">
        <f t="shared" si="5"/>
        <v>#DIV/0!</v>
      </c>
      <c r="AX10" s="36"/>
      <c r="AY10" s="37"/>
      <c r="AZ10" s="37"/>
      <c r="BA10" s="37"/>
      <c r="BB10" s="37"/>
      <c r="BC10" s="40"/>
      <c r="BD10" s="71">
        <f>SUM(AX10*AX21,AY10*AY21,AZ10*AZ21,BA10*BA21,BB10*BB21,BC10*BC21)</f>
        <v>0</v>
      </c>
      <c r="BE10" s="72" t="e">
        <f t="shared" si="6"/>
        <v>#DIV/0!</v>
      </c>
      <c r="BF10" s="36"/>
      <c r="BG10" s="37"/>
      <c r="BH10" s="37"/>
      <c r="BI10" s="37"/>
      <c r="BJ10" s="37"/>
      <c r="BK10" s="40"/>
      <c r="BL10" s="71">
        <f>SUM(BF10*BF21,BG10*BG21,BH10*BH21,BI10*BI21,BJ10*BJ21,BK10*BK21)</f>
        <v>0</v>
      </c>
      <c r="BM10" s="72" t="e">
        <f t="shared" si="7"/>
        <v>#DIV/0!</v>
      </c>
      <c r="BN10" s="36"/>
      <c r="BO10" s="37"/>
      <c r="BP10" s="37"/>
      <c r="BQ10" s="37"/>
      <c r="BR10" s="37"/>
      <c r="BS10" s="38"/>
      <c r="BT10" s="71">
        <f>SUM(BN10*BN21,BO10*BO21,BP10*BP21,BQ10*BQ21,BR10*BR21,BS10*BS21)</f>
        <v>0</v>
      </c>
      <c r="BU10" s="72" t="e">
        <f t="shared" si="8"/>
        <v>#DIV/0!</v>
      </c>
      <c r="BV10" s="70" t="e">
        <f t="shared" si="9"/>
        <v>#DIV/0!</v>
      </c>
      <c r="BW10" s="68"/>
      <c r="BX10" s="68"/>
      <c r="BY10" s="68"/>
      <c r="BZ10" s="68"/>
      <c r="CA10" s="68"/>
      <c r="CB10" s="89"/>
      <c r="CC10" s="90"/>
      <c r="CD10" s="68"/>
      <c r="CE10" s="68"/>
      <c r="CF10" s="68"/>
      <c r="CG10" s="68"/>
      <c r="CH10" s="68"/>
      <c r="CI10" s="68"/>
      <c r="CJ10" s="89"/>
      <c r="CK10" s="90"/>
      <c r="CL10" s="68"/>
      <c r="CM10" s="68"/>
      <c r="CN10" s="68"/>
      <c r="CO10" s="68"/>
      <c r="CP10" s="68"/>
      <c r="CQ10" s="68"/>
      <c r="CR10" s="89"/>
      <c r="CS10" s="90"/>
      <c r="CT10" s="68"/>
      <c r="CU10" s="68"/>
      <c r="CV10" s="68"/>
    </row>
    <row r="11" spans="1:100">
      <c r="A11" s="28" t="str">
        <f>'Acta 1er T'!A12</f>
        <v>Alumno 9</v>
      </c>
      <c r="B11" s="36"/>
      <c r="C11" s="37"/>
      <c r="D11" s="37"/>
      <c r="E11" s="37"/>
      <c r="F11" s="37"/>
      <c r="G11" s="38"/>
      <c r="H11" s="71">
        <f>SUM(B11*B21,C11*C21,D11*D21,E11*E21,F11*F21,G11*G21)</f>
        <v>0</v>
      </c>
      <c r="I11" s="72" t="e">
        <f t="shared" si="0"/>
        <v>#DIV/0!</v>
      </c>
      <c r="J11" s="39"/>
      <c r="K11" s="37"/>
      <c r="L11" s="37"/>
      <c r="M11" s="37"/>
      <c r="N11" s="37"/>
      <c r="O11" s="38"/>
      <c r="P11" s="71">
        <f>SUM(J11*J21,K11*K21,L11*L21,M11*M21,N11*N21,O11*O21)</f>
        <v>0</v>
      </c>
      <c r="Q11" s="72" t="e">
        <f t="shared" si="1"/>
        <v>#DIV/0!</v>
      </c>
      <c r="R11" s="36"/>
      <c r="S11" s="37"/>
      <c r="T11" s="37"/>
      <c r="U11" s="37"/>
      <c r="V11" s="37"/>
      <c r="W11" s="40"/>
      <c r="X11" s="71">
        <f>SUM(R11*R21,S11*S21,T11*T21,U11*U21,V11*V21,W11*W21)</f>
        <v>0</v>
      </c>
      <c r="Y11" s="72" t="e">
        <f t="shared" si="2"/>
        <v>#DIV/0!</v>
      </c>
      <c r="Z11" s="36"/>
      <c r="AA11" s="37"/>
      <c r="AB11" s="37"/>
      <c r="AC11" s="37"/>
      <c r="AD11" s="37"/>
      <c r="AE11" s="40"/>
      <c r="AF11" s="71">
        <f>SUM(Z11*Z21,AA11*AA21,AB11*AB21,AC11*AC21,AD11*AD21,AE11*AE21)</f>
        <v>0</v>
      </c>
      <c r="AG11" s="72" t="e">
        <f t="shared" si="3"/>
        <v>#DIV/0!</v>
      </c>
      <c r="AH11" s="36"/>
      <c r="AI11" s="37"/>
      <c r="AJ11" s="37"/>
      <c r="AK11" s="37"/>
      <c r="AL11" s="37"/>
      <c r="AM11" s="40"/>
      <c r="AN11" s="71">
        <f>SUM(AH11*AH21,AI11*AI21,AJ11*AJ21,AK11*AK21,AL11*AL21,AM11*AM21)</f>
        <v>0</v>
      </c>
      <c r="AO11" s="72" t="e">
        <f t="shared" si="4"/>
        <v>#DIV/0!</v>
      </c>
      <c r="AP11" s="36"/>
      <c r="AQ11" s="37"/>
      <c r="AR11" s="37"/>
      <c r="AS11" s="37"/>
      <c r="AT11" s="37"/>
      <c r="AU11" s="40"/>
      <c r="AV11" s="71">
        <f>SUM(AP11*AP21,AQ11*AQ21,AR11*AR21,AS11*AS21,AT11*AT21,AU11*AU21)</f>
        <v>0</v>
      </c>
      <c r="AW11" s="72" t="e">
        <f t="shared" si="5"/>
        <v>#DIV/0!</v>
      </c>
      <c r="AX11" s="36"/>
      <c r="AY11" s="37"/>
      <c r="AZ11" s="37"/>
      <c r="BA11" s="37"/>
      <c r="BB11" s="37"/>
      <c r="BC11" s="40"/>
      <c r="BD11" s="71">
        <f>SUM(AX11*AX21,AY11*AY21,AZ11*AZ21,BA11*BA21,BB11*BB21,BC11*BC21)</f>
        <v>0</v>
      </c>
      <c r="BE11" s="72" t="e">
        <f t="shared" si="6"/>
        <v>#DIV/0!</v>
      </c>
      <c r="BF11" s="36"/>
      <c r="BG11" s="37"/>
      <c r="BH11" s="37"/>
      <c r="BI11" s="37"/>
      <c r="BJ11" s="37"/>
      <c r="BK11" s="40"/>
      <c r="BL11" s="71">
        <f>SUM(BF11*BF21,BG11*BG21,BH11*BH21,BI11*BI21,BJ11*BJ21,BK11*BK21)</f>
        <v>0</v>
      </c>
      <c r="BM11" s="72" t="e">
        <f t="shared" si="7"/>
        <v>#DIV/0!</v>
      </c>
      <c r="BN11" s="36"/>
      <c r="BO11" s="37"/>
      <c r="BP11" s="37"/>
      <c r="BQ11" s="37"/>
      <c r="BR11" s="37"/>
      <c r="BS11" s="38"/>
      <c r="BT11" s="71">
        <f>SUM(BN11*BN21,BO11*BO21,BP11*BP21,BQ11*BQ21,BR11*BR21,BS11*BS21)</f>
        <v>0</v>
      </c>
      <c r="BU11" s="72" t="e">
        <f t="shared" si="8"/>
        <v>#DIV/0!</v>
      </c>
      <c r="BV11" s="70" t="e">
        <f t="shared" si="9"/>
        <v>#DIV/0!</v>
      </c>
      <c r="BW11" s="68"/>
      <c r="BX11" s="68"/>
      <c r="BY11" s="68"/>
      <c r="BZ11" s="68"/>
      <c r="CA11" s="68"/>
      <c r="CB11" s="89"/>
      <c r="CC11" s="90"/>
      <c r="CD11" s="68"/>
      <c r="CE11" s="68"/>
      <c r="CF11" s="68"/>
      <c r="CG11" s="68"/>
      <c r="CH11" s="68"/>
      <c r="CI11" s="68"/>
      <c r="CJ11" s="89"/>
      <c r="CK11" s="90"/>
      <c r="CL11" s="68"/>
      <c r="CM11" s="68"/>
      <c r="CN11" s="68"/>
      <c r="CO11" s="68"/>
      <c r="CP11" s="68"/>
      <c r="CQ11" s="68"/>
      <c r="CR11" s="89"/>
      <c r="CS11" s="90"/>
      <c r="CT11" s="68"/>
      <c r="CU11" s="68"/>
      <c r="CV11" s="68"/>
    </row>
    <row r="12" spans="1:100">
      <c r="A12" s="28" t="str">
        <f>'Acta 1er T'!A13</f>
        <v>Alumno 10</v>
      </c>
      <c r="B12" s="36"/>
      <c r="C12" s="37"/>
      <c r="D12" s="37"/>
      <c r="E12" s="37"/>
      <c r="F12" s="37"/>
      <c r="G12" s="38"/>
      <c r="H12" s="71">
        <f>SUM(B12*B21,C12*C21,D12*D21,E12*E21,F12*F21,G12*G21)</f>
        <v>0</v>
      </c>
      <c r="I12" s="72" t="e">
        <f t="shared" si="0"/>
        <v>#DIV/0!</v>
      </c>
      <c r="J12" s="39"/>
      <c r="K12" s="37"/>
      <c r="L12" s="37"/>
      <c r="M12" s="37"/>
      <c r="N12" s="37"/>
      <c r="O12" s="38"/>
      <c r="P12" s="71">
        <f>SUM(J12*J21,K12*K21,L12*L21,M12*M21,N12*N21,O12*O21)</f>
        <v>0</v>
      </c>
      <c r="Q12" s="72" t="e">
        <f t="shared" si="1"/>
        <v>#DIV/0!</v>
      </c>
      <c r="R12" s="36"/>
      <c r="S12" s="37"/>
      <c r="T12" s="37"/>
      <c r="U12" s="37"/>
      <c r="V12" s="37"/>
      <c r="W12" s="40"/>
      <c r="X12" s="71">
        <f>SUM(R12*R21,S12*S21,T12*T21,U12*U21,V12*V21,W12*W21)</f>
        <v>0</v>
      </c>
      <c r="Y12" s="72" t="e">
        <f t="shared" si="2"/>
        <v>#DIV/0!</v>
      </c>
      <c r="Z12" s="36"/>
      <c r="AA12" s="37"/>
      <c r="AB12" s="37"/>
      <c r="AC12" s="37"/>
      <c r="AD12" s="37"/>
      <c r="AE12" s="40"/>
      <c r="AF12" s="71">
        <f>SUM(Z12*Z21,AA12*AA21,AB12*AB21,AC12*AC21,AD12*AD21,AE12*AE21)</f>
        <v>0</v>
      </c>
      <c r="AG12" s="72" t="e">
        <f t="shared" si="3"/>
        <v>#DIV/0!</v>
      </c>
      <c r="AH12" s="36"/>
      <c r="AI12" s="37"/>
      <c r="AJ12" s="37"/>
      <c r="AK12" s="37"/>
      <c r="AL12" s="37"/>
      <c r="AM12" s="40"/>
      <c r="AN12" s="71">
        <f>SUM(AH12*AH21,AI12*AI21,AJ12*AJ21,AK12*AK21,AL12*AL21,AM12*AM21)</f>
        <v>0</v>
      </c>
      <c r="AO12" s="72" t="e">
        <f t="shared" si="4"/>
        <v>#DIV/0!</v>
      </c>
      <c r="AP12" s="36"/>
      <c r="AQ12" s="37"/>
      <c r="AR12" s="37"/>
      <c r="AS12" s="37"/>
      <c r="AT12" s="37"/>
      <c r="AU12" s="40"/>
      <c r="AV12" s="71">
        <f>SUM(AP12*AP21,AQ12*AQ21,AR12*AR21,AS12*AS21,AT12*AT21,AU12*AU21)</f>
        <v>0</v>
      </c>
      <c r="AW12" s="72" t="e">
        <f t="shared" si="5"/>
        <v>#DIV/0!</v>
      </c>
      <c r="AX12" s="36"/>
      <c r="AY12" s="37"/>
      <c r="AZ12" s="37"/>
      <c r="BA12" s="37"/>
      <c r="BB12" s="37"/>
      <c r="BC12" s="40"/>
      <c r="BD12" s="71">
        <f>SUM(AX12*AX21,AY12*AY21,AZ12*AZ21,BA12*BA21,BB12*BB21,BC12*BC21)</f>
        <v>0</v>
      </c>
      <c r="BE12" s="72" t="e">
        <f t="shared" si="6"/>
        <v>#DIV/0!</v>
      </c>
      <c r="BF12" s="36"/>
      <c r="BG12" s="37"/>
      <c r="BH12" s="37"/>
      <c r="BI12" s="37"/>
      <c r="BJ12" s="37"/>
      <c r="BK12" s="40"/>
      <c r="BL12" s="71">
        <f>SUM(BF12*BF21,BG12*BG21,BH12*BH21,BI12*BI21,BJ12*BJ21,BK12*BK21)</f>
        <v>0</v>
      </c>
      <c r="BM12" s="72" t="e">
        <f t="shared" si="7"/>
        <v>#DIV/0!</v>
      </c>
      <c r="BN12" s="36"/>
      <c r="BO12" s="37"/>
      <c r="BP12" s="37"/>
      <c r="BQ12" s="37"/>
      <c r="BR12" s="37"/>
      <c r="BS12" s="38"/>
      <c r="BT12" s="71">
        <f>SUM(BN12*BN21,BO12*BO21,BP12*BP21,BQ12*BQ21,BR12*BR21,BS12*BS21)</f>
        <v>0</v>
      </c>
      <c r="BU12" s="72" t="e">
        <f t="shared" si="8"/>
        <v>#DIV/0!</v>
      </c>
      <c r="BV12" s="70" t="e">
        <f t="shared" si="9"/>
        <v>#DIV/0!</v>
      </c>
      <c r="BW12" s="68"/>
      <c r="BX12" s="68"/>
      <c r="BY12" s="68"/>
      <c r="BZ12" s="68"/>
      <c r="CA12" s="68"/>
      <c r="CB12" s="89"/>
      <c r="CC12" s="90"/>
      <c r="CD12" s="68"/>
      <c r="CE12" s="68"/>
      <c r="CF12" s="68"/>
      <c r="CG12" s="68"/>
      <c r="CH12" s="68"/>
      <c r="CI12" s="68"/>
      <c r="CJ12" s="89"/>
      <c r="CK12" s="90"/>
      <c r="CL12" s="68"/>
      <c r="CM12" s="68"/>
      <c r="CN12" s="68"/>
      <c r="CO12" s="68"/>
      <c r="CP12" s="68"/>
      <c r="CQ12" s="68"/>
      <c r="CR12" s="89"/>
      <c r="CS12" s="90"/>
      <c r="CT12" s="68"/>
      <c r="CU12" s="68"/>
      <c r="CV12" s="68"/>
    </row>
    <row r="13" spans="1:100">
      <c r="A13" s="28" t="str">
        <f>'Acta 1er T'!A14</f>
        <v>Alumno 11</v>
      </c>
      <c r="B13" s="36"/>
      <c r="C13" s="37"/>
      <c r="D13" s="37"/>
      <c r="E13" s="37"/>
      <c r="F13" s="37"/>
      <c r="G13" s="38"/>
      <c r="H13" s="71">
        <f>SUM(B13*B21,C13*C21,D13*D21,E13*E21,F13*F21,G13*G21)</f>
        <v>0</v>
      </c>
      <c r="I13" s="72" t="e">
        <f t="shared" si="0"/>
        <v>#DIV/0!</v>
      </c>
      <c r="J13" s="39"/>
      <c r="K13" s="37"/>
      <c r="L13" s="37"/>
      <c r="M13" s="37"/>
      <c r="N13" s="37"/>
      <c r="O13" s="38"/>
      <c r="P13" s="71">
        <f>SUM(J13*J21,K13*K21,L13*L21,M13*M21,N13*N21,O13*O21)</f>
        <v>0</v>
      </c>
      <c r="Q13" s="72" t="e">
        <f t="shared" si="1"/>
        <v>#DIV/0!</v>
      </c>
      <c r="R13" s="36"/>
      <c r="S13" s="37"/>
      <c r="T13" s="37"/>
      <c r="U13" s="37"/>
      <c r="V13" s="37"/>
      <c r="W13" s="40"/>
      <c r="X13" s="71">
        <f>SUM(R13*R21,S13*S21,T13*T21,U13*U21,V13*V21,W13*W21)</f>
        <v>0</v>
      </c>
      <c r="Y13" s="72" t="e">
        <f t="shared" si="2"/>
        <v>#DIV/0!</v>
      </c>
      <c r="Z13" s="36"/>
      <c r="AA13" s="37"/>
      <c r="AB13" s="37"/>
      <c r="AC13" s="37"/>
      <c r="AD13" s="37"/>
      <c r="AE13" s="40"/>
      <c r="AF13" s="71">
        <f>SUM(Z13*Z21,AA13*AA21,AB13*AB21,AC13*AC21,AD13*AD21,AE13*AE21)</f>
        <v>0</v>
      </c>
      <c r="AG13" s="72" t="e">
        <f t="shared" si="3"/>
        <v>#DIV/0!</v>
      </c>
      <c r="AH13" s="36"/>
      <c r="AI13" s="37"/>
      <c r="AJ13" s="37"/>
      <c r="AK13" s="37"/>
      <c r="AL13" s="37"/>
      <c r="AM13" s="40"/>
      <c r="AN13" s="71">
        <f>SUM(AH13*AH21,AI13*AI21,AJ13*AJ21,AK13*AK21,AL13*AL21,AM13*AM21)</f>
        <v>0</v>
      </c>
      <c r="AO13" s="72" t="e">
        <f t="shared" si="4"/>
        <v>#DIV/0!</v>
      </c>
      <c r="AP13" s="36"/>
      <c r="AQ13" s="37"/>
      <c r="AR13" s="37"/>
      <c r="AS13" s="37"/>
      <c r="AT13" s="37"/>
      <c r="AU13" s="40"/>
      <c r="AV13" s="71">
        <f>SUM(AP13*AP21,AQ13*AQ21,AR13*AR21,AS13*AS21,AT13*AT21,AU13*AU21)</f>
        <v>0</v>
      </c>
      <c r="AW13" s="72" t="e">
        <f t="shared" si="5"/>
        <v>#DIV/0!</v>
      </c>
      <c r="AX13" s="36"/>
      <c r="AY13" s="37"/>
      <c r="AZ13" s="37"/>
      <c r="BA13" s="37"/>
      <c r="BB13" s="37"/>
      <c r="BC13" s="40"/>
      <c r="BD13" s="71">
        <f>SUM(AX13*AX21,AY13*AY21,AZ13*AZ21,BA13*BA21,BB13*BB21,BC13*BC21)</f>
        <v>0</v>
      </c>
      <c r="BE13" s="72" t="e">
        <f t="shared" si="6"/>
        <v>#DIV/0!</v>
      </c>
      <c r="BF13" s="36"/>
      <c r="BG13" s="37"/>
      <c r="BH13" s="37"/>
      <c r="BI13" s="37"/>
      <c r="BJ13" s="37"/>
      <c r="BK13" s="40"/>
      <c r="BL13" s="71">
        <f>SUM(BF13*BF21,BG13*BG21,BH13*BH21,BI13*BI21,BJ13*BJ21,BK13*BK21)</f>
        <v>0</v>
      </c>
      <c r="BM13" s="72" t="e">
        <f t="shared" si="7"/>
        <v>#DIV/0!</v>
      </c>
      <c r="BN13" s="36"/>
      <c r="BO13" s="37"/>
      <c r="BP13" s="37"/>
      <c r="BQ13" s="37"/>
      <c r="BR13" s="37"/>
      <c r="BS13" s="38"/>
      <c r="BT13" s="71">
        <f>SUM(BN13*BN21,BO13*BO21,BP13*BP21,BQ13*BQ21,BR13*BR21,BS13*BS21)</f>
        <v>0</v>
      </c>
      <c r="BU13" s="72" t="e">
        <f t="shared" si="8"/>
        <v>#DIV/0!</v>
      </c>
      <c r="BV13" s="70" t="e">
        <f t="shared" si="9"/>
        <v>#DIV/0!</v>
      </c>
      <c r="BW13" s="68"/>
      <c r="BX13" s="68"/>
      <c r="BY13" s="68"/>
      <c r="BZ13" s="68"/>
      <c r="CA13" s="68"/>
      <c r="CB13" s="89"/>
      <c r="CC13" s="90"/>
      <c r="CD13" s="68"/>
      <c r="CE13" s="68"/>
      <c r="CF13" s="68"/>
      <c r="CG13" s="68"/>
      <c r="CH13" s="68"/>
      <c r="CI13" s="68"/>
      <c r="CJ13" s="89"/>
      <c r="CK13" s="90"/>
      <c r="CL13" s="68"/>
      <c r="CM13" s="68"/>
      <c r="CN13" s="68"/>
      <c r="CO13" s="68"/>
      <c r="CP13" s="68"/>
      <c r="CQ13" s="68"/>
      <c r="CR13" s="89"/>
      <c r="CS13" s="90"/>
      <c r="CT13" s="68"/>
      <c r="CU13" s="68"/>
      <c r="CV13" s="68"/>
    </row>
    <row r="14" spans="1:100">
      <c r="A14" s="28" t="str">
        <f>'Acta 1er T'!A15</f>
        <v>Alumno 12</v>
      </c>
      <c r="B14" s="36"/>
      <c r="C14" s="37"/>
      <c r="D14" s="37"/>
      <c r="E14" s="37"/>
      <c r="F14" s="37"/>
      <c r="G14" s="38"/>
      <c r="H14" s="71">
        <f>SUM(B14*B21,C14*C21,D14*D21,E14*E21,F14*F21,G14*G21)</f>
        <v>0</v>
      </c>
      <c r="I14" s="72" t="e">
        <f t="shared" si="0"/>
        <v>#DIV/0!</v>
      </c>
      <c r="J14" s="39"/>
      <c r="K14" s="37"/>
      <c r="L14" s="37"/>
      <c r="M14" s="37"/>
      <c r="N14" s="37"/>
      <c r="O14" s="38"/>
      <c r="P14" s="71">
        <f>SUM(J14*J21,K14*K21,L14*L21,M14*M21,N14*N21,O14*O21)</f>
        <v>0</v>
      </c>
      <c r="Q14" s="72" t="e">
        <f t="shared" si="1"/>
        <v>#DIV/0!</v>
      </c>
      <c r="R14" s="36"/>
      <c r="S14" s="37"/>
      <c r="T14" s="37"/>
      <c r="U14" s="37"/>
      <c r="V14" s="37"/>
      <c r="W14" s="40"/>
      <c r="X14" s="71">
        <f>SUM(R14*R21,S14*S21,T14*T21,U14*U21,V14*V21,W14*W21)</f>
        <v>0</v>
      </c>
      <c r="Y14" s="72" t="e">
        <f t="shared" si="2"/>
        <v>#DIV/0!</v>
      </c>
      <c r="Z14" s="36"/>
      <c r="AA14" s="37"/>
      <c r="AB14" s="37"/>
      <c r="AC14" s="37"/>
      <c r="AD14" s="37"/>
      <c r="AE14" s="40"/>
      <c r="AF14" s="71">
        <f>SUM(Z14*Z21,AA14*AA21,AB14*AB21,AC14*AC21,AD14*AD21,AE14*AE21)</f>
        <v>0</v>
      </c>
      <c r="AG14" s="72" t="e">
        <f t="shared" si="3"/>
        <v>#DIV/0!</v>
      </c>
      <c r="AH14" s="36"/>
      <c r="AI14" s="37"/>
      <c r="AJ14" s="37"/>
      <c r="AK14" s="37"/>
      <c r="AL14" s="37"/>
      <c r="AM14" s="40"/>
      <c r="AN14" s="71">
        <f>SUM(AH14*AH21,AI14*AI21,AJ14*AJ21,AK14*AK21,AL14*AL21,AM14*AM21)</f>
        <v>0</v>
      </c>
      <c r="AO14" s="72" t="e">
        <f t="shared" si="4"/>
        <v>#DIV/0!</v>
      </c>
      <c r="AP14" s="36"/>
      <c r="AQ14" s="37"/>
      <c r="AR14" s="37"/>
      <c r="AS14" s="37"/>
      <c r="AT14" s="37"/>
      <c r="AU14" s="40"/>
      <c r="AV14" s="71">
        <f>SUM(AP14*AP21,AQ14*AQ21,AR14*AR21,AS14*AS21,AT14*AT21,AU14*AU21)</f>
        <v>0</v>
      </c>
      <c r="AW14" s="72" t="e">
        <f t="shared" si="5"/>
        <v>#DIV/0!</v>
      </c>
      <c r="AX14" s="36"/>
      <c r="AY14" s="37"/>
      <c r="AZ14" s="37"/>
      <c r="BA14" s="37"/>
      <c r="BB14" s="37"/>
      <c r="BC14" s="40"/>
      <c r="BD14" s="71">
        <f>SUM(AX14*AX21,AY14*AY21,AZ14*AZ21,BA14*BA21,BB14*BB21,BC14*BC21)</f>
        <v>0</v>
      </c>
      <c r="BE14" s="72" t="e">
        <f t="shared" si="6"/>
        <v>#DIV/0!</v>
      </c>
      <c r="BF14" s="36"/>
      <c r="BG14" s="37"/>
      <c r="BH14" s="37"/>
      <c r="BI14" s="37"/>
      <c r="BJ14" s="37"/>
      <c r="BK14" s="40"/>
      <c r="BL14" s="71">
        <f>SUM(BF14*BF21,BG14*BG21,BH14*BH21,BI14*BI21,BJ14*BJ21,BK14*BK21)</f>
        <v>0</v>
      </c>
      <c r="BM14" s="72" t="e">
        <f t="shared" si="7"/>
        <v>#DIV/0!</v>
      </c>
      <c r="BN14" s="36"/>
      <c r="BO14" s="37"/>
      <c r="BP14" s="37"/>
      <c r="BQ14" s="37"/>
      <c r="BR14" s="37"/>
      <c r="BS14" s="38"/>
      <c r="BT14" s="71">
        <f>SUM(BN14*BN21,BO14*BO21,BP14*BP21,BQ14*BQ21,BR14*BR21,BS14*BS21)</f>
        <v>0</v>
      </c>
      <c r="BU14" s="72" t="e">
        <f t="shared" si="8"/>
        <v>#DIV/0!</v>
      </c>
      <c r="BV14" s="70" t="e">
        <f t="shared" si="9"/>
        <v>#DIV/0!</v>
      </c>
      <c r="BW14" s="68"/>
      <c r="BX14" s="68"/>
      <c r="BY14" s="68"/>
      <c r="BZ14" s="68"/>
      <c r="CA14" s="68"/>
      <c r="CB14" s="89"/>
      <c r="CC14" s="90"/>
      <c r="CD14" s="68"/>
      <c r="CE14" s="68"/>
      <c r="CF14" s="68"/>
      <c r="CG14" s="68"/>
      <c r="CH14" s="68"/>
      <c r="CI14" s="68"/>
      <c r="CJ14" s="89"/>
      <c r="CK14" s="90"/>
      <c r="CL14" s="68"/>
      <c r="CM14" s="68"/>
      <c r="CN14" s="68"/>
      <c r="CO14" s="68"/>
      <c r="CP14" s="68"/>
      <c r="CQ14" s="68"/>
      <c r="CR14" s="89"/>
      <c r="CS14" s="90"/>
      <c r="CT14" s="68"/>
      <c r="CU14" s="68"/>
      <c r="CV14" s="68"/>
    </row>
    <row r="15" spans="1:100">
      <c r="A15" s="28" t="str">
        <f>'Acta 1er T'!A16</f>
        <v>Alumno 13</v>
      </c>
      <c r="B15" s="36"/>
      <c r="C15" s="37"/>
      <c r="D15" s="37"/>
      <c r="E15" s="37"/>
      <c r="F15" s="37"/>
      <c r="G15" s="38"/>
      <c r="H15" s="71">
        <f>SUM(B15*B21,C15*C21,D15*D21,E15*E21,F15*F21,G15*G21)</f>
        <v>0</v>
      </c>
      <c r="I15" s="72" t="e">
        <f t="shared" si="0"/>
        <v>#DIV/0!</v>
      </c>
      <c r="J15" s="39"/>
      <c r="K15" s="37"/>
      <c r="L15" s="37"/>
      <c r="M15" s="37"/>
      <c r="N15" s="37"/>
      <c r="O15" s="38"/>
      <c r="P15" s="71">
        <f>SUM(J15*J21,K15*K21,L15*L21,M15*M21,N15*N21,O15*O21)</f>
        <v>0</v>
      </c>
      <c r="Q15" s="72" t="e">
        <f t="shared" si="1"/>
        <v>#DIV/0!</v>
      </c>
      <c r="R15" s="36"/>
      <c r="S15" s="37"/>
      <c r="T15" s="37"/>
      <c r="U15" s="37"/>
      <c r="V15" s="37"/>
      <c r="W15" s="40"/>
      <c r="X15" s="71">
        <f>SUM(R15*R21,S15*S21,T15*T21,U15*U21,V15*V21,W15*W21)</f>
        <v>0</v>
      </c>
      <c r="Y15" s="72" t="e">
        <f t="shared" si="2"/>
        <v>#DIV/0!</v>
      </c>
      <c r="Z15" s="36"/>
      <c r="AA15" s="37"/>
      <c r="AB15" s="37"/>
      <c r="AC15" s="37"/>
      <c r="AD15" s="37"/>
      <c r="AE15" s="40"/>
      <c r="AF15" s="71">
        <f>SUM(Z15*Z21,AA15*AA21,AB15*AB21,AC15*AC21,AD15*AD21,AE15*AE21)</f>
        <v>0</v>
      </c>
      <c r="AG15" s="72" t="e">
        <f t="shared" si="3"/>
        <v>#DIV/0!</v>
      </c>
      <c r="AH15" s="36"/>
      <c r="AI15" s="37"/>
      <c r="AJ15" s="37"/>
      <c r="AK15" s="37"/>
      <c r="AL15" s="37"/>
      <c r="AM15" s="40"/>
      <c r="AN15" s="71">
        <f>SUM(AH15*AH21,AI15*AI21,AJ15*AJ21,AK15*AK21,AL15*AL21,AM15*AM21)</f>
        <v>0</v>
      </c>
      <c r="AO15" s="72" t="e">
        <f t="shared" si="4"/>
        <v>#DIV/0!</v>
      </c>
      <c r="AP15" s="36"/>
      <c r="AQ15" s="37"/>
      <c r="AR15" s="37"/>
      <c r="AS15" s="37"/>
      <c r="AT15" s="37"/>
      <c r="AU15" s="40"/>
      <c r="AV15" s="71">
        <f>SUM(AP15*AP21,AQ15*AQ21,AR15*AR21,AS15*AS21,AT15*AT21,AU15*AU21)</f>
        <v>0</v>
      </c>
      <c r="AW15" s="72" t="e">
        <f t="shared" si="5"/>
        <v>#DIV/0!</v>
      </c>
      <c r="AX15" s="36"/>
      <c r="AY15" s="37"/>
      <c r="AZ15" s="37"/>
      <c r="BA15" s="37"/>
      <c r="BB15" s="37"/>
      <c r="BC15" s="40"/>
      <c r="BD15" s="71">
        <f>SUM(AX15*AX21,AY15*AY21,AZ15*AZ21,BA15*BA21,BB15*BB21,BC15*BC21)</f>
        <v>0</v>
      </c>
      <c r="BE15" s="72" t="e">
        <f t="shared" si="6"/>
        <v>#DIV/0!</v>
      </c>
      <c r="BF15" s="36"/>
      <c r="BG15" s="37"/>
      <c r="BH15" s="37"/>
      <c r="BI15" s="37"/>
      <c r="BJ15" s="37"/>
      <c r="BK15" s="40"/>
      <c r="BL15" s="71">
        <f>SUM(BF15*BF21,BG15*BG21,BH15*BH21,BI15*BI21,BJ15*BJ21,BK15*BK21)</f>
        <v>0</v>
      </c>
      <c r="BM15" s="72" t="e">
        <f t="shared" si="7"/>
        <v>#DIV/0!</v>
      </c>
      <c r="BN15" s="36"/>
      <c r="BO15" s="37"/>
      <c r="BP15" s="37"/>
      <c r="BQ15" s="37"/>
      <c r="BR15" s="37"/>
      <c r="BS15" s="38"/>
      <c r="BT15" s="71">
        <f>SUM(BN15*BN21,BO15*BO21,BP15*BP21,BQ15*BQ21,BR15*BR21,BS15*BS21)</f>
        <v>0</v>
      </c>
      <c r="BU15" s="72" t="e">
        <f t="shared" si="8"/>
        <v>#DIV/0!</v>
      </c>
      <c r="BV15" s="70" t="e">
        <f t="shared" si="9"/>
        <v>#DIV/0!</v>
      </c>
      <c r="BW15" s="68"/>
      <c r="BX15" s="68"/>
      <c r="BY15" s="68"/>
      <c r="BZ15" s="68"/>
      <c r="CA15" s="68"/>
      <c r="CB15" s="89"/>
      <c r="CC15" s="90"/>
      <c r="CD15" s="68"/>
      <c r="CE15" s="68"/>
      <c r="CF15" s="68"/>
      <c r="CG15" s="68"/>
      <c r="CH15" s="68"/>
      <c r="CI15" s="68"/>
      <c r="CJ15" s="89"/>
      <c r="CK15" s="90"/>
      <c r="CL15" s="68"/>
      <c r="CM15" s="68"/>
      <c r="CN15" s="68"/>
      <c r="CO15" s="68"/>
      <c r="CP15" s="68"/>
      <c r="CQ15" s="68"/>
      <c r="CR15" s="89"/>
      <c r="CS15" s="90"/>
      <c r="CT15" s="68"/>
      <c r="CU15" s="68"/>
      <c r="CV15" s="68"/>
    </row>
    <row r="16" spans="1:100">
      <c r="A16" s="28" t="str">
        <f>'Acta 1er T'!A17</f>
        <v>Alumno 14</v>
      </c>
      <c r="B16" s="36"/>
      <c r="C16" s="37"/>
      <c r="D16" s="37"/>
      <c r="E16" s="37"/>
      <c r="F16" s="37"/>
      <c r="G16" s="38"/>
      <c r="H16" s="71">
        <f>SUM(B16*B21,C16*C21,D16*D21,E16*E21,F16*F21,G16*G21)</f>
        <v>0</v>
      </c>
      <c r="I16" s="72" t="e">
        <f t="shared" si="0"/>
        <v>#DIV/0!</v>
      </c>
      <c r="J16" s="39"/>
      <c r="K16" s="37"/>
      <c r="L16" s="37"/>
      <c r="M16" s="37"/>
      <c r="N16" s="37"/>
      <c r="O16" s="38"/>
      <c r="P16" s="71">
        <f>SUM(J16*J21,K16*K21,L16*L21,M16*M21,N16*N21,O16*O21)</f>
        <v>0</v>
      </c>
      <c r="Q16" s="72" t="e">
        <f t="shared" si="1"/>
        <v>#DIV/0!</v>
      </c>
      <c r="R16" s="36"/>
      <c r="S16" s="37"/>
      <c r="T16" s="37"/>
      <c r="U16" s="37"/>
      <c r="V16" s="37"/>
      <c r="W16" s="40"/>
      <c r="X16" s="71">
        <f>SUM(R16*R21,S16*S21,T16*T21,U16*U21,V16*V21,W16*W21)</f>
        <v>0</v>
      </c>
      <c r="Y16" s="72" t="e">
        <f t="shared" si="2"/>
        <v>#DIV/0!</v>
      </c>
      <c r="Z16" s="36"/>
      <c r="AA16" s="37"/>
      <c r="AB16" s="37"/>
      <c r="AC16" s="37"/>
      <c r="AD16" s="37"/>
      <c r="AE16" s="40"/>
      <c r="AF16" s="71">
        <f>SUM(Z16*Z21,AA16*AA21,AB16*AB21,AC16*AC21,AD16*AD21,AE16*AE21)</f>
        <v>0</v>
      </c>
      <c r="AG16" s="72" t="e">
        <f t="shared" si="3"/>
        <v>#DIV/0!</v>
      </c>
      <c r="AH16" s="36"/>
      <c r="AI16" s="37"/>
      <c r="AJ16" s="37"/>
      <c r="AK16" s="37"/>
      <c r="AL16" s="37"/>
      <c r="AM16" s="40"/>
      <c r="AN16" s="71">
        <f>SUM(AH16*AH21,AI16*AI21,AJ16*AJ21,AK16*AK21,AL16*AL21,AM16*AM21)</f>
        <v>0</v>
      </c>
      <c r="AO16" s="72" t="e">
        <f t="shared" si="4"/>
        <v>#DIV/0!</v>
      </c>
      <c r="AP16" s="36"/>
      <c r="AQ16" s="37"/>
      <c r="AR16" s="37"/>
      <c r="AS16" s="37"/>
      <c r="AT16" s="37"/>
      <c r="AU16" s="40"/>
      <c r="AV16" s="71">
        <f>SUM(AP16*AP21,AQ16*AQ21,AR16*AR21,AS16*AS21,AT16*AT21,AU16*AU21)</f>
        <v>0</v>
      </c>
      <c r="AW16" s="72" t="e">
        <f t="shared" si="5"/>
        <v>#DIV/0!</v>
      </c>
      <c r="AX16" s="36"/>
      <c r="AY16" s="37"/>
      <c r="AZ16" s="37"/>
      <c r="BA16" s="37"/>
      <c r="BB16" s="37"/>
      <c r="BC16" s="40"/>
      <c r="BD16" s="71">
        <f>SUM(AX16*AX21,AY16*AY21,AZ16*AZ21,BA16*BA21,BB16*BB21,BC16*BC21)</f>
        <v>0</v>
      </c>
      <c r="BE16" s="72" t="e">
        <f t="shared" si="6"/>
        <v>#DIV/0!</v>
      </c>
      <c r="BF16" s="36"/>
      <c r="BG16" s="37"/>
      <c r="BH16" s="37"/>
      <c r="BI16" s="37"/>
      <c r="BJ16" s="37"/>
      <c r="BK16" s="40"/>
      <c r="BL16" s="71">
        <f>SUM(BF16*BF21,BG16*BG21,BH16*BH21,BI16*BI21,BJ16*BJ21,BK16*BK21)</f>
        <v>0</v>
      </c>
      <c r="BM16" s="72" t="e">
        <f t="shared" si="7"/>
        <v>#DIV/0!</v>
      </c>
      <c r="BN16" s="36"/>
      <c r="BO16" s="37"/>
      <c r="BP16" s="37"/>
      <c r="BQ16" s="37"/>
      <c r="BR16" s="37"/>
      <c r="BS16" s="38"/>
      <c r="BT16" s="71">
        <f>SUM(BN16*BN21,BO16*BO21,BP16*BP21,BQ16*BQ21,BR16*BR21,BS16*BS21)</f>
        <v>0</v>
      </c>
      <c r="BU16" s="72" t="e">
        <f t="shared" si="8"/>
        <v>#DIV/0!</v>
      </c>
      <c r="BV16" s="70" t="e">
        <f t="shared" si="9"/>
        <v>#DIV/0!</v>
      </c>
      <c r="BW16" s="68"/>
      <c r="BX16" s="68"/>
      <c r="BY16" s="68"/>
      <c r="BZ16" s="68"/>
      <c r="CA16" s="68"/>
      <c r="CB16" s="89"/>
      <c r="CC16" s="90"/>
      <c r="CD16" s="68"/>
      <c r="CE16" s="68"/>
      <c r="CF16" s="68"/>
      <c r="CG16" s="68"/>
      <c r="CH16" s="68"/>
      <c r="CI16" s="68"/>
      <c r="CJ16" s="89"/>
      <c r="CK16" s="90"/>
      <c r="CL16" s="68"/>
      <c r="CM16" s="68"/>
      <c r="CN16" s="68"/>
      <c r="CO16" s="68"/>
      <c r="CP16" s="68"/>
      <c r="CQ16" s="68"/>
      <c r="CR16" s="89"/>
      <c r="CS16" s="90"/>
      <c r="CT16" s="68"/>
      <c r="CU16" s="68"/>
      <c r="CV16" s="68"/>
    </row>
    <row r="17" spans="1:101">
      <c r="A17" s="28" t="str">
        <f>'Acta 1er T'!A18</f>
        <v>Alumno 15</v>
      </c>
      <c r="B17" s="36"/>
      <c r="C17" s="37"/>
      <c r="D17" s="37"/>
      <c r="E17" s="37"/>
      <c r="F17" s="37"/>
      <c r="G17" s="38"/>
      <c r="H17" s="71">
        <f>SUM(B17*B21,C17*C21,D17*D21,E17*E21,F17*F21,G17*G21)</f>
        <v>0</v>
      </c>
      <c r="I17" s="72" t="e">
        <f t="shared" si="0"/>
        <v>#DIV/0!</v>
      </c>
      <c r="J17" s="39"/>
      <c r="K17" s="37"/>
      <c r="L17" s="37"/>
      <c r="M17" s="37"/>
      <c r="N17" s="37"/>
      <c r="O17" s="38"/>
      <c r="P17" s="71">
        <f>SUM(J17*J21,K17*K21,L17*L21,M17*M21,N17*N21,O17*O21)</f>
        <v>0</v>
      </c>
      <c r="Q17" s="72" t="e">
        <f t="shared" si="1"/>
        <v>#DIV/0!</v>
      </c>
      <c r="R17" s="36"/>
      <c r="S17" s="37"/>
      <c r="T17" s="37"/>
      <c r="U17" s="37"/>
      <c r="V17" s="37"/>
      <c r="W17" s="40"/>
      <c r="X17" s="71">
        <f>SUM(R17*R21,S17*S21,T17*T21,U17*U21,V17*V21,W17*W21)</f>
        <v>0</v>
      </c>
      <c r="Y17" s="72" t="e">
        <f t="shared" si="2"/>
        <v>#DIV/0!</v>
      </c>
      <c r="Z17" s="36"/>
      <c r="AA17" s="37"/>
      <c r="AB17" s="37"/>
      <c r="AC17" s="37"/>
      <c r="AD17" s="37"/>
      <c r="AE17" s="40"/>
      <c r="AF17" s="71">
        <f>SUM(Z17*Z21,AA17*AA21,AB17*AB21,AC17*AC21,AD17*AD21,AE17*AE21)</f>
        <v>0</v>
      </c>
      <c r="AG17" s="72" t="e">
        <f t="shared" si="3"/>
        <v>#DIV/0!</v>
      </c>
      <c r="AH17" s="36"/>
      <c r="AI17" s="37"/>
      <c r="AJ17" s="37"/>
      <c r="AK17" s="37"/>
      <c r="AL17" s="37"/>
      <c r="AM17" s="40"/>
      <c r="AN17" s="71">
        <f>SUM(AH17*AH21,AI17*AI21,AJ17*AJ21,AK17*AK21,AL17*AL21,AM17*AM21)</f>
        <v>0</v>
      </c>
      <c r="AO17" s="72" t="e">
        <f t="shared" si="4"/>
        <v>#DIV/0!</v>
      </c>
      <c r="AP17" s="36"/>
      <c r="AQ17" s="37"/>
      <c r="AR17" s="37"/>
      <c r="AS17" s="37"/>
      <c r="AT17" s="37"/>
      <c r="AU17" s="40"/>
      <c r="AV17" s="71">
        <f>SUM(AP17*AP21,AQ17*AQ21,AR17*AR21,AS17*AS21,AT17*AT21,AU17*AU21)</f>
        <v>0</v>
      </c>
      <c r="AW17" s="72" t="e">
        <f t="shared" si="5"/>
        <v>#DIV/0!</v>
      </c>
      <c r="AX17" s="36"/>
      <c r="AY17" s="37"/>
      <c r="AZ17" s="37"/>
      <c r="BA17" s="37"/>
      <c r="BB17" s="37"/>
      <c r="BC17" s="40"/>
      <c r="BD17" s="71">
        <f>SUM(AX17*AX21,AY17*AY21,AZ17*AZ21,BA17*BA21,BB17*BB21,BC17*BC21)</f>
        <v>0</v>
      </c>
      <c r="BE17" s="72" t="e">
        <f t="shared" si="6"/>
        <v>#DIV/0!</v>
      </c>
      <c r="BF17" s="36"/>
      <c r="BG17" s="37"/>
      <c r="BH17" s="37"/>
      <c r="BI17" s="37"/>
      <c r="BJ17" s="37"/>
      <c r="BK17" s="40"/>
      <c r="BL17" s="71">
        <f>SUM(BF17*BF21,BG17*BG21,BH17*BH21,BI17*BI21,BJ17*BJ21,BK17*BK21)</f>
        <v>0</v>
      </c>
      <c r="BM17" s="72" t="e">
        <f t="shared" si="7"/>
        <v>#DIV/0!</v>
      </c>
      <c r="BN17" s="36"/>
      <c r="BO17" s="37"/>
      <c r="BP17" s="37"/>
      <c r="BQ17" s="37"/>
      <c r="BR17" s="37"/>
      <c r="BS17" s="38"/>
      <c r="BT17" s="71">
        <f>SUM(BN17*BN21,BO17*BO21,BP17*BP21,BQ17*BQ21,BR17*BR21,BS17*BS21)</f>
        <v>0</v>
      </c>
      <c r="BU17" s="72" t="e">
        <f t="shared" si="8"/>
        <v>#DIV/0!</v>
      </c>
      <c r="BV17" s="70" t="e">
        <f t="shared" si="9"/>
        <v>#DIV/0!</v>
      </c>
      <c r="BW17" s="68"/>
      <c r="BX17" s="68"/>
      <c r="BY17" s="68"/>
      <c r="BZ17" s="68"/>
      <c r="CA17" s="68"/>
      <c r="CB17" s="89"/>
      <c r="CC17" s="90"/>
      <c r="CD17" s="68"/>
      <c r="CE17" s="68"/>
      <c r="CF17" s="68"/>
      <c r="CG17" s="68"/>
      <c r="CH17" s="68"/>
      <c r="CI17" s="68"/>
      <c r="CJ17" s="89"/>
      <c r="CK17" s="90"/>
      <c r="CL17" s="68"/>
      <c r="CM17" s="68"/>
      <c r="CN17" s="68"/>
      <c r="CO17" s="68"/>
      <c r="CP17" s="68"/>
      <c r="CQ17" s="68"/>
      <c r="CR17" s="89"/>
      <c r="CS17" s="90"/>
      <c r="CT17" s="68"/>
      <c r="CU17" s="68"/>
      <c r="CV17" s="68"/>
    </row>
    <row r="18" spans="1:101">
      <c r="A18" s="28" t="str">
        <f>'Acta 1er T'!A19</f>
        <v>Alumno 16</v>
      </c>
      <c r="B18" s="36"/>
      <c r="C18" s="37"/>
      <c r="D18" s="37"/>
      <c r="E18" s="37"/>
      <c r="F18" s="37"/>
      <c r="G18" s="38"/>
      <c r="H18" s="71">
        <f>SUM(B18*B21,C18*C21,D18*D21,E18*E21,F18*F21,G18*G21)</f>
        <v>0</v>
      </c>
      <c r="I18" s="72" t="e">
        <f t="shared" si="0"/>
        <v>#DIV/0!</v>
      </c>
      <c r="J18" s="39"/>
      <c r="K18" s="37"/>
      <c r="L18" s="37"/>
      <c r="M18" s="37"/>
      <c r="N18" s="37"/>
      <c r="O18" s="38"/>
      <c r="P18" s="71">
        <f>SUM(J18*J21,K18*K21,L18*L21,M18*M21,N18*N21,O18*O21)</f>
        <v>0</v>
      </c>
      <c r="Q18" s="72" t="e">
        <f t="shared" si="1"/>
        <v>#DIV/0!</v>
      </c>
      <c r="R18" s="36"/>
      <c r="S18" s="37"/>
      <c r="T18" s="37"/>
      <c r="U18" s="37"/>
      <c r="V18" s="37"/>
      <c r="W18" s="40"/>
      <c r="X18" s="71">
        <f>SUM(R18*R21,S18*S21,T18*T21,U18*U21,V18*V21,W18*W21)</f>
        <v>0</v>
      </c>
      <c r="Y18" s="72" t="e">
        <f t="shared" si="2"/>
        <v>#DIV/0!</v>
      </c>
      <c r="Z18" s="36"/>
      <c r="AA18" s="37"/>
      <c r="AB18" s="37"/>
      <c r="AC18" s="37"/>
      <c r="AD18" s="37"/>
      <c r="AE18" s="40"/>
      <c r="AF18" s="71">
        <f>SUM(Z18*Z21,AA18*AA21,AB18*AB21,AC18*AC21,AD18*AD21,AE18*AE21)</f>
        <v>0</v>
      </c>
      <c r="AG18" s="72" t="e">
        <f t="shared" si="3"/>
        <v>#DIV/0!</v>
      </c>
      <c r="AH18" s="36"/>
      <c r="AI18" s="37"/>
      <c r="AJ18" s="37"/>
      <c r="AK18" s="37"/>
      <c r="AL18" s="37"/>
      <c r="AM18" s="40"/>
      <c r="AN18" s="71">
        <f>SUM(AH18*AH21,AI18*AI21,AJ18*AJ21,AK18*AK21,AL18*AL21,AM18*AM21)</f>
        <v>0</v>
      </c>
      <c r="AO18" s="72" t="e">
        <f t="shared" si="4"/>
        <v>#DIV/0!</v>
      </c>
      <c r="AP18" s="36"/>
      <c r="AQ18" s="37"/>
      <c r="AR18" s="37"/>
      <c r="AS18" s="37"/>
      <c r="AT18" s="37"/>
      <c r="AU18" s="40"/>
      <c r="AV18" s="71">
        <f>SUM(AP18*AP21,AQ18*AQ21,AR18*AR21,AS18*AS21,AT18*AT21,AU18*AU21)</f>
        <v>0</v>
      </c>
      <c r="AW18" s="72" t="e">
        <f t="shared" si="5"/>
        <v>#DIV/0!</v>
      </c>
      <c r="AX18" s="36"/>
      <c r="AY18" s="37"/>
      <c r="AZ18" s="37"/>
      <c r="BA18" s="37"/>
      <c r="BB18" s="37"/>
      <c r="BC18" s="40"/>
      <c r="BD18" s="71">
        <f>SUM(AX18*AX21,AY18*AY21,AZ18*AZ21,BA18*BA21,BB18*BB21,BC18*BC21)</f>
        <v>0</v>
      </c>
      <c r="BE18" s="72" t="e">
        <f t="shared" si="6"/>
        <v>#DIV/0!</v>
      </c>
      <c r="BF18" s="36"/>
      <c r="BG18" s="37"/>
      <c r="BH18" s="37"/>
      <c r="BI18" s="37"/>
      <c r="BJ18" s="37"/>
      <c r="BK18" s="40"/>
      <c r="BL18" s="71">
        <f>SUM(BF18*BF21,BG18*BG21,BH18*BH21,BI18*BI21,BJ18*BJ21,BK18*BK21)</f>
        <v>0</v>
      </c>
      <c r="BM18" s="72" t="e">
        <f t="shared" si="7"/>
        <v>#DIV/0!</v>
      </c>
      <c r="BN18" s="36"/>
      <c r="BO18" s="37"/>
      <c r="BP18" s="37"/>
      <c r="BQ18" s="37"/>
      <c r="BR18" s="37"/>
      <c r="BS18" s="38"/>
      <c r="BT18" s="71">
        <f>SUM(BN18*BN21,BO18*BO21,BP18*BP21,BQ18*BQ21,BR18*BR21,BS18*BS21)</f>
        <v>0</v>
      </c>
      <c r="BU18" s="72" t="e">
        <f t="shared" si="8"/>
        <v>#DIV/0!</v>
      </c>
      <c r="BV18" s="70" t="e">
        <f t="shared" si="9"/>
        <v>#DIV/0!</v>
      </c>
      <c r="BW18" s="68"/>
      <c r="BX18" s="68"/>
      <c r="BY18" s="68"/>
      <c r="BZ18" s="68"/>
      <c r="CA18" s="68"/>
      <c r="CB18" s="89"/>
      <c r="CC18" s="90"/>
      <c r="CD18" s="68"/>
      <c r="CE18" s="68"/>
      <c r="CF18" s="68"/>
      <c r="CG18" s="68"/>
      <c r="CH18" s="68"/>
      <c r="CI18" s="68"/>
      <c r="CJ18" s="89"/>
      <c r="CK18" s="90"/>
      <c r="CL18" s="68"/>
      <c r="CM18" s="68"/>
      <c r="CN18" s="68"/>
      <c r="CO18" s="68"/>
      <c r="CP18" s="68"/>
      <c r="CQ18" s="68"/>
      <c r="CR18" s="89"/>
      <c r="CS18" s="90"/>
      <c r="CT18" s="68"/>
      <c r="CU18" s="68"/>
      <c r="CV18" s="68"/>
    </row>
    <row r="19" spans="1:101">
      <c r="A19" s="28" t="str">
        <f>'Acta 1er T'!A20</f>
        <v>Alumno 17</v>
      </c>
      <c r="B19" s="36"/>
      <c r="C19" s="37"/>
      <c r="D19" s="37"/>
      <c r="E19" s="37"/>
      <c r="F19" s="37"/>
      <c r="G19" s="38"/>
      <c r="H19" s="71">
        <f>SUM(B19*B21,C19*C21,D19*D21,E19*E21,F19*F21,G19*G21)</f>
        <v>0</v>
      </c>
      <c r="I19" s="72" t="e">
        <f t="shared" si="0"/>
        <v>#DIV/0!</v>
      </c>
      <c r="J19" s="39"/>
      <c r="K19" s="37"/>
      <c r="L19" s="37"/>
      <c r="M19" s="37"/>
      <c r="N19" s="37"/>
      <c r="O19" s="38"/>
      <c r="P19" s="71">
        <f>SUM(J19*J21,K19*K21,L19*L21,M19*M21,N19*N21,O19*O21)</f>
        <v>0</v>
      </c>
      <c r="Q19" s="72" t="e">
        <f t="shared" si="1"/>
        <v>#DIV/0!</v>
      </c>
      <c r="R19" s="36"/>
      <c r="S19" s="37"/>
      <c r="T19" s="37"/>
      <c r="U19" s="37"/>
      <c r="V19" s="37"/>
      <c r="W19" s="40"/>
      <c r="X19" s="71">
        <f>SUM(R19*R21,S19*S21,T19*T21,U19*U21,V19*V21,W19*W21)</f>
        <v>0</v>
      </c>
      <c r="Y19" s="72" t="e">
        <f t="shared" si="2"/>
        <v>#DIV/0!</v>
      </c>
      <c r="Z19" s="36"/>
      <c r="AA19" s="37"/>
      <c r="AB19" s="37"/>
      <c r="AC19" s="37"/>
      <c r="AD19" s="37"/>
      <c r="AE19" s="40"/>
      <c r="AF19" s="71">
        <f>SUM(Z19*Z21,AA19*AA21,AB19*AB21,AC19*AC21,AD19*AD21,AE19*AE21)</f>
        <v>0</v>
      </c>
      <c r="AG19" s="72" t="e">
        <f t="shared" si="3"/>
        <v>#DIV/0!</v>
      </c>
      <c r="AH19" s="36"/>
      <c r="AI19" s="37"/>
      <c r="AJ19" s="37"/>
      <c r="AK19" s="37"/>
      <c r="AL19" s="37"/>
      <c r="AM19" s="40"/>
      <c r="AN19" s="71">
        <f>SUM(AH19*AH21,AI19*AI21,AJ19*AJ21,AK19*AK21,AL19*AL21,AM19*AM21)</f>
        <v>0</v>
      </c>
      <c r="AO19" s="72" t="e">
        <f t="shared" si="4"/>
        <v>#DIV/0!</v>
      </c>
      <c r="AP19" s="36"/>
      <c r="AQ19" s="37"/>
      <c r="AR19" s="37"/>
      <c r="AS19" s="37"/>
      <c r="AT19" s="37"/>
      <c r="AU19" s="40"/>
      <c r="AV19" s="71">
        <f>SUM(AP19*AP21,AQ19*AQ21,AR19*AR21,AS19*AS21,AT19*AT21,AU19*AU21)</f>
        <v>0</v>
      </c>
      <c r="AW19" s="72" t="e">
        <f t="shared" si="5"/>
        <v>#DIV/0!</v>
      </c>
      <c r="AX19" s="36"/>
      <c r="AY19" s="37"/>
      <c r="AZ19" s="37"/>
      <c r="BA19" s="37"/>
      <c r="BB19" s="37"/>
      <c r="BC19" s="40"/>
      <c r="BD19" s="71">
        <f>SUM(AX19*AX21,AY19*AY21,AZ19*AZ21,BA19*BA21,BB19*BB21,BC19*BC21)</f>
        <v>0</v>
      </c>
      <c r="BE19" s="72" t="e">
        <f t="shared" si="6"/>
        <v>#DIV/0!</v>
      </c>
      <c r="BF19" s="36"/>
      <c r="BG19" s="37"/>
      <c r="BH19" s="37"/>
      <c r="BI19" s="37"/>
      <c r="BJ19" s="37"/>
      <c r="BK19" s="40"/>
      <c r="BL19" s="71">
        <f>SUM(BF19*BF21,BG19*BG21,BH19*BH21,BI19*BI21,BJ19*BJ21,BK19*BK21)</f>
        <v>0</v>
      </c>
      <c r="BM19" s="72" t="e">
        <f t="shared" si="7"/>
        <v>#DIV/0!</v>
      </c>
      <c r="BN19" s="36"/>
      <c r="BO19" s="37"/>
      <c r="BP19" s="37"/>
      <c r="BQ19" s="37"/>
      <c r="BR19" s="37"/>
      <c r="BS19" s="38"/>
      <c r="BT19" s="71">
        <f>SUM(BN19*BN21,BO19*BO21,BP19*BP21,BQ19*BQ21,BR19*BR21,BS19*BS21)</f>
        <v>0</v>
      </c>
      <c r="BU19" s="72" t="e">
        <f t="shared" si="8"/>
        <v>#DIV/0!</v>
      </c>
      <c r="BV19" s="70" t="e">
        <f t="shared" si="9"/>
        <v>#DIV/0!</v>
      </c>
      <c r="BW19" s="68"/>
      <c r="BX19" s="68"/>
      <c r="BY19" s="68"/>
      <c r="BZ19" s="68"/>
      <c r="CA19" s="68"/>
      <c r="CB19" s="89"/>
      <c r="CC19" s="90"/>
      <c r="CD19" s="68"/>
      <c r="CE19" s="68"/>
      <c r="CF19" s="68"/>
      <c r="CG19" s="68"/>
      <c r="CH19" s="68"/>
      <c r="CI19" s="68"/>
      <c r="CJ19" s="89"/>
      <c r="CK19" s="90"/>
      <c r="CL19" s="68"/>
      <c r="CM19" s="68"/>
      <c r="CN19" s="68"/>
      <c r="CO19" s="68"/>
      <c r="CP19" s="68"/>
      <c r="CQ19" s="68"/>
      <c r="CR19" s="89"/>
      <c r="CS19" s="90"/>
      <c r="CT19" s="68"/>
      <c r="CU19" s="68"/>
      <c r="CV19" s="68"/>
    </row>
    <row r="20" spans="1:101">
      <c r="A20" s="28" t="str">
        <f>'Acta 1er T'!A21</f>
        <v>Alumno 18</v>
      </c>
      <c r="B20" s="36"/>
      <c r="C20" s="37"/>
      <c r="D20" s="37"/>
      <c r="E20" s="37"/>
      <c r="F20" s="37"/>
      <c r="G20" s="38"/>
      <c r="H20" s="71">
        <f>SUM(B20*B21,C20*C21,D20*D21,E20*E21,F20*F21,G20*G21)</f>
        <v>0</v>
      </c>
      <c r="I20" s="72" t="e">
        <f t="shared" si="0"/>
        <v>#DIV/0!</v>
      </c>
      <c r="J20" s="39"/>
      <c r="K20" s="37"/>
      <c r="L20" s="37"/>
      <c r="M20" s="37"/>
      <c r="N20" s="37"/>
      <c r="O20" s="38"/>
      <c r="P20" s="71">
        <f>SUM(J20*J21,K20*K21,L20*L21,M20*M21,N20*N21,O20*O21)</f>
        <v>0</v>
      </c>
      <c r="Q20" s="72" t="e">
        <f t="shared" si="1"/>
        <v>#DIV/0!</v>
      </c>
      <c r="R20" s="36"/>
      <c r="S20" s="37"/>
      <c r="T20" s="37"/>
      <c r="U20" s="37"/>
      <c r="V20" s="37"/>
      <c r="W20" s="40"/>
      <c r="X20" s="71">
        <f>SUM(R20*R21,S20*S21,T20*T21,U20*U21,V20*V21,W20*W21)</f>
        <v>0</v>
      </c>
      <c r="Y20" s="72" t="e">
        <f t="shared" si="2"/>
        <v>#DIV/0!</v>
      </c>
      <c r="Z20" s="36"/>
      <c r="AA20" s="37"/>
      <c r="AB20" s="37"/>
      <c r="AC20" s="37"/>
      <c r="AD20" s="37"/>
      <c r="AE20" s="40"/>
      <c r="AF20" s="71">
        <f>SUM(Z20*Z21,AA20*AA21,AB20*AB21,AC20*AC21,AD20*AD21,AE20*AE21)</f>
        <v>0</v>
      </c>
      <c r="AG20" s="72" t="e">
        <f t="shared" si="3"/>
        <v>#DIV/0!</v>
      </c>
      <c r="AH20" s="36"/>
      <c r="AI20" s="37"/>
      <c r="AJ20" s="37"/>
      <c r="AK20" s="37"/>
      <c r="AL20" s="37"/>
      <c r="AM20" s="40"/>
      <c r="AN20" s="71">
        <f>SUM(AH20*AH21,AI20*AI21,AJ20*AJ21,AK20*AK21,AL20*AL21,AM20*AM21)</f>
        <v>0</v>
      </c>
      <c r="AO20" s="72" t="e">
        <f t="shared" si="4"/>
        <v>#DIV/0!</v>
      </c>
      <c r="AP20" s="36"/>
      <c r="AQ20" s="37"/>
      <c r="AR20" s="37"/>
      <c r="AS20" s="37"/>
      <c r="AT20" s="37"/>
      <c r="AU20" s="40"/>
      <c r="AV20" s="71">
        <f>SUM(AP20*AP21,AQ20*AQ21,AR20*AR21,AS20*AS21,AT20*AT21,AU20*AU21)</f>
        <v>0</v>
      </c>
      <c r="AW20" s="72" t="e">
        <f t="shared" si="5"/>
        <v>#DIV/0!</v>
      </c>
      <c r="AX20" s="36"/>
      <c r="AY20" s="37"/>
      <c r="AZ20" s="37"/>
      <c r="BA20" s="37"/>
      <c r="BB20" s="37"/>
      <c r="BC20" s="40"/>
      <c r="BD20" s="71">
        <f>SUM(AX20*AX21,AY20*AY21,AZ20*AZ21,BA20*BA21,BB20*BB21,BC20*BC21)</f>
        <v>0</v>
      </c>
      <c r="BE20" s="72" t="e">
        <f t="shared" si="6"/>
        <v>#DIV/0!</v>
      </c>
      <c r="BF20" s="36"/>
      <c r="BG20" s="37"/>
      <c r="BH20" s="37"/>
      <c r="BI20" s="37"/>
      <c r="BJ20" s="37"/>
      <c r="BK20" s="40"/>
      <c r="BL20" s="71">
        <f>SUM(BF20*BF21,BG20*BG21,BH20*BH21,BI20*BI21,BJ20*BJ21,BK20*BK21)</f>
        <v>0</v>
      </c>
      <c r="BM20" s="72" t="e">
        <f t="shared" si="7"/>
        <v>#DIV/0!</v>
      </c>
      <c r="BN20" s="36"/>
      <c r="BO20" s="37"/>
      <c r="BP20" s="37"/>
      <c r="BQ20" s="37"/>
      <c r="BR20" s="37"/>
      <c r="BS20" s="38"/>
      <c r="BT20" s="71">
        <f>SUM(BN20*BN21,BO20*BO21,BP20*BP21,BQ20*BQ21,BR20*BR21,BS20*BS21)</f>
        <v>0</v>
      </c>
      <c r="BU20" s="72" t="e">
        <f t="shared" si="8"/>
        <v>#DIV/0!</v>
      </c>
      <c r="BV20" s="70" t="e">
        <f t="shared" si="9"/>
        <v>#DIV/0!</v>
      </c>
      <c r="BW20" s="68"/>
      <c r="BX20" s="68"/>
      <c r="BY20" s="68"/>
      <c r="BZ20" s="68"/>
      <c r="CA20" s="68"/>
      <c r="CB20" s="89"/>
      <c r="CC20" s="90"/>
      <c r="CD20" s="68"/>
      <c r="CE20" s="68"/>
      <c r="CF20" s="68"/>
      <c r="CG20" s="68"/>
      <c r="CH20" s="68"/>
      <c r="CI20" s="68"/>
      <c r="CJ20" s="89"/>
      <c r="CK20" s="90"/>
      <c r="CL20" s="68"/>
      <c r="CM20" s="68"/>
      <c r="CN20" s="68"/>
      <c r="CO20" s="68"/>
      <c r="CP20" s="68"/>
      <c r="CQ20" s="68"/>
      <c r="CR20" s="89"/>
      <c r="CS20" s="90"/>
      <c r="CT20" s="68"/>
      <c r="CU20" s="68"/>
      <c r="CV20" s="68"/>
    </row>
    <row r="21" spans="1:101">
      <c r="A21" s="41" t="s">
        <v>121</v>
      </c>
      <c r="B21" s="42"/>
      <c r="C21" s="42"/>
      <c r="D21" s="42"/>
      <c r="E21" s="42"/>
      <c r="F21" s="42"/>
      <c r="G21" s="43"/>
      <c r="H21" s="71"/>
      <c r="I21" s="71" t="e">
        <f>_xlfn.AGGREGATE(1,7,I3:I20)</f>
        <v>#DIV/0!</v>
      </c>
      <c r="J21" s="42"/>
      <c r="K21" s="42"/>
      <c r="L21" s="42"/>
      <c r="M21" s="42"/>
      <c r="N21" s="42"/>
      <c r="O21" s="42"/>
      <c r="P21" s="71"/>
      <c r="Q21" s="71" t="e">
        <f>_xlfn.AGGREGATE(1,7,Q3:Q20)</f>
        <v>#DIV/0!</v>
      </c>
      <c r="R21" s="42"/>
      <c r="S21" s="42"/>
      <c r="T21" s="42"/>
      <c r="U21" s="42"/>
      <c r="V21" s="42"/>
      <c r="W21" s="42"/>
      <c r="X21" s="71"/>
      <c r="Y21" s="71" t="e">
        <f>_xlfn.AGGREGATE(1,7,Y3:Y20)</f>
        <v>#DIV/0!</v>
      </c>
      <c r="Z21" s="42">
        <v>1</v>
      </c>
      <c r="AA21" s="42"/>
      <c r="AB21" s="42"/>
      <c r="AC21" s="42"/>
      <c r="AD21" s="42"/>
      <c r="AE21" s="42"/>
      <c r="AF21" s="71"/>
      <c r="AG21" s="71" t="e">
        <f>_xlfn.AGGREGATE(1,7,AG3:AG20)</f>
        <v>#DIV/0!</v>
      </c>
      <c r="AH21" s="42"/>
      <c r="AI21" s="42"/>
      <c r="AJ21" s="42"/>
      <c r="AK21" s="42"/>
      <c r="AL21" s="42"/>
      <c r="AM21" s="42"/>
      <c r="AN21" s="71"/>
      <c r="AO21" s="71" t="e">
        <f>_xlfn.AGGREGATE(1,7,AO3:AO20)</f>
        <v>#DIV/0!</v>
      </c>
      <c r="AP21" s="42"/>
      <c r="AQ21" s="42"/>
      <c r="AR21" s="42"/>
      <c r="AS21" s="42"/>
      <c r="AT21" s="42"/>
      <c r="AU21" s="42"/>
      <c r="AV21" s="71"/>
      <c r="AW21" s="71" t="e">
        <f>_xlfn.AGGREGATE(1,7,AW3:AW20)</f>
        <v>#DIV/0!</v>
      </c>
      <c r="AX21" s="42"/>
      <c r="AY21" s="42"/>
      <c r="AZ21" s="42"/>
      <c r="BA21" s="42"/>
      <c r="BB21" s="42"/>
      <c r="BC21" s="42"/>
      <c r="BD21" s="71"/>
      <c r="BE21" s="71" t="e">
        <f>_xlfn.AGGREGATE(1,7,BE3:BE20)</f>
        <v>#DIV/0!</v>
      </c>
      <c r="BF21" s="42"/>
      <c r="BG21" s="42"/>
      <c r="BH21" s="42"/>
      <c r="BI21" s="42"/>
      <c r="BJ21" s="42"/>
      <c r="BK21" s="42"/>
      <c r="BL21" s="71"/>
      <c r="BM21" s="71" t="e">
        <f>_xlfn.AGGREGATE(1,7,BM3:BM20)</f>
        <v>#DIV/0!</v>
      </c>
      <c r="BN21" s="42"/>
      <c r="BO21" s="42"/>
      <c r="BP21" s="42"/>
      <c r="BQ21" s="42"/>
      <c r="BR21" s="42"/>
      <c r="BS21" s="42"/>
      <c r="BT21" s="71"/>
      <c r="BU21" s="71" t="e">
        <f>_xlfn.AGGREGATE(1,7,BU3:BU20)</f>
        <v>#DIV/0!</v>
      </c>
      <c r="BV21" s="78" t="e">
        <f>_xlfn.AGGREGATE(1,7,BV3:BV20)</f>
        <v>#DIV/0!</v>
      </c>
      <c r="BW21" s="68"/>
      <c r="BX21" s="68"/>
      <c r="BY21" s="68"/>
      <c r="BZ21" s="68"/>
      <c r="CA21" s="68"/>
      <c r="CB21" s="89"/>
      <c r="CC21" s="89"/>
      <c r="CD21" s="68"/>
      <c r="CE21" s="68"/>
      <c r="CF21" s="68"/>
      <c r="CG21" s="68"/>
      <c r="CH21" s="68"/>
      <c r="CI21" s="68"/>
      <c r="CJ21" s="89"/>
      <c r="CK21" s="89"/>
      <c r="CL21" s="68"/>
      <c r="CM21" s="68"/>
      <c r="CN21" s="68"/>
      <c r="CO21" s="68"/>
      <c r="CP21" s="68"/>
      <c r="CQ21" s="68"/>
      <c r="CR21" s="89"/>
      <c r="CS21" s="89"/>
      <c r="CT21" s="90"/>
      <c r="CU21" s="90"/>
      <c r="CV21" s="90"/>
    </row>
    <row r="23" spans="1:101" ht="15.75">
      <c r="BQ23" s="44"/>
    </row>
    <row r="24" spans="1:101" ht="117" customHeight="1">
      <c r="A24" s="45"/>
      <c r="B24" s="199" t="s">
        <v>99</v>
      </c>
      <c r="C24" s="200"/>
      <c r="D24" s="200"/>
      <c r="E24" s="200"/>
      <c r="F24" s="200"/>
      <c r="G24" s="201"/>
      <c r="H24" s="199" t="s">
        <v>99</v>
      </c>
      <c r="I24" s="200"/>
      <c r="J24" s="200"/>
      <c r="K24" s="200"/>
      <c r="L24" s="200"/>
      <c r="M24" s="201"/>
      <c r="N24" s="199" t="s">
        <v>99</v>
      </c>
      <c r="O24" s="200"/>
      <c r="P24" s="200"/>
      <c r="Q24" s="200"/>
      <c r="R24" s="200"/>
      <c r="S24" s="201"/>
      <c r="T24" s="199" t="s">
        <v>99</v>
      </c>
      <c r="U24" s="200"/>
      <c r="V24" s="200"/>
      <c r="W24" s="200"/>
      <c r="X24" s="200"/>
      <c r="Y24" s="201"/>
      <c r="Z24" s="199" t="s">
        <v>99</v>
      </c>
      <c r="AA24" s="200"/>
      <c r="AB24" s="200"/>
      <c r="AC24" s="200"/>
      <c r="AD24" s="200"/>
      <c r="AE24" s="201"/>
      <c r="AF24" s="199" t="s">
        <v>99</v>
      </c>
      <c r="AG24" s="200"/>
      <c r="AH24" s="200"/>
      <c r="AI24" s="200"/>
      <c r="AJ24" s="200"/>
      <c r="AK24" s="201"/>
      <c r="AL24" s="199" t="s">
        <v>99</v>
      </c>
      <c r="AM24" s="200"/>
      <c r="AN24" s="200"/>
      <c r="AO24" s="200"/>
      <c r="AP24" s="200"/>
      <c r="AQ24" s="201"/>
      <c r="AR24" s="199" t="s">
        <v>99</v>
      </c>
      <c r="AS24" s="200"/>
      <c r="AT24" s="200"/>
      <c r="AU24" s="200"/>
      <c r="AV24" s="200"/>
      <c r="AW24" s="201"/>
      <c r="AX24" s="199" t="s">
        <v>99</v>
      </c>
      <c r="AY24" s="200"/>
      <c r="AZ24" s="200"/>
      <c r="BA24" s="200"/>
      <c r="BB24" s="200"/>
      <c r="BC24" s="201"/>
      <c r="BE24" s="123"/>
      <c r="BF24" s="123"/>
      <c r="BG24" s="123"/>
      <c r="BH24" s="123"/>
      <c r="BI24" s="123"/>
      <c r="BJ24" s="209"/>
      <c r="BK24" s="209"/>
      <c r="BL24" s="209"/>
      <c r="BM24" s="209"/>
      <c r="BN24" s="209"/>
      <c r="BO24" s="209"/>
      <c r="BP24" s="209"/>
      <c r="BQ24" s="209"/>
      <c r="BR24" s="209"/>
      <c r="BS24" s="209"/>
      <c r="BT24" s="209"/>
      <c r="BU24" s="209"/>
    </row>
    <row r="25" spans="1:101" ht="177" customHeight="1">
      <c r="A25" s="31"/>
      <c r="B25" s="46" t="s">
        <v>78</v>
      </c>
      <c r="C25" s="47" t="s">
        <v>79</v>
      </c>
      <c r="D25" s="46" t="s">
        <v>75</v>
      </c>
      <c r="E25" s="46" t="s">
        <v>76</v>
      </c>
      <c r="F25" s="46" t="s">
        <v>77</v>
      </c>
      <c r="G25" s="48" t="s">
        <v>80</v>
      </c>
      <c r="H25" s="46" t="s">
        <v>78</v>
      </c>
      <c r="I25" s="47" t="s">
        <v>79</v>
      </c>
      <c r="J25" s="46" t="s">
        <v>75</v>
      </c>
      <c r="K25" s="46" t="s">
        <v>76</v>
      </c>
      <c r="L25" s="46" t="s">
        <v>77</v>
      </c>
      <c r="M25" s="48" t="s">
        <v>85</v>
      </c>
      <c r="N25" s="46" t="s">
        <v>78</v>
      </c>
      <c r="O25" s="47" t="s">
        <v>79</v>
      </c>
      <c r="P25" s="46" t="s">
        <v>75</v>
      </c>
      <c r="Q25" s="46" t="s">
        <v>76</v>
      </c>
      <c r="R25" s="46" t="s">
        <v>77</v>
      </c>
      <c r="S25" s="48" t="s">
        <v>86</v>
      </c>
      <c r="T25" s="46" t="s">
        <v>78</v>
      </c>
      <c r="U25" s="47" t="s">
        <v>79</v>
      </c>
      <c r="V25" s="46" t="s">
        <v>75</v>
      </c>
      <c r="W25" s="46" t="s">
        <v>76</v>
      </c>
      <c r="X25" s="46" t="s">
        <v>77</v>
      </c>
      <c r="Y25" s="48" t="s">
        <v>87</v>
      </c>
      <c r="Z25" s="46" t="s">
        <v>78</v>
      </c>
      <c r="AA25" s="47" t="s">
        <v>79</v>
      </c>
      <c r="AB25" s="46" t="s">
        <v>75</v>
      </c>
      <c r="AC25" s="46" t="s">
        <v>76</v>
      </c>
      <c r="AD25" s="46" t="s">
        <v>77</v>
      </c>
      <c r="AE25" s="48" t="s">
        <v>88</v>
      </c>
      <c r="AF25" s="46" t="s">
        <v>78</v>
      </c>
      <c r="AG25" s="47" t="s">
        <v>79</v>
      </c>
      <c r="AH25" s="46" t="s">
        <v>75</v>
      </c>
      <c r="AI25" s="46" t="s">
        <v>76</v>
      </c>
      <c r="AJ25" s="46" t="s">
        <v>77</v>
      </c>
      <c r="AK25" s="48" t="s">
        <v>89</v>
      </c>
      <c r="AL25" s="46" t="s">
        <v>78</v>
      </c>
      <c r="AM25" s="47" t="s">
        <v>79</v>
      </c>
      <c r="AN25" s="46" t="s">
        <v>75</v>
      </c>
      <c r="AO25" s="46" t="s">
        <v>76</v>
      </c>
      <c r="AP25" s="46" t="s">
        <v>77</v>
      </c>
      <c r="AQ25" s="48" t="s">
        <v>90</v>
      </c>
      <c r="AR25" s="46" t="s">
        <v>78</v>
      </c>
      <c r="AS25" s="47" t="s">
        <v>79</v>
      </c>
      <c r="AT25" s="46" t="s">
        <v>75</v>
      </c>
      <c r="AU25" s="46" t="s">
        <v>76</v>
      </c>
      <c r="AV25" s="46" t="s">
        <v>77</v>
      </c>
      <c r="AW25" s="48" t="s">
        <v>91</v>
      </c>
      <c r="AX25" s="46" t="s">
        <v>78</v>
      </c>
      <c r="AY25" s="47" t="s">
        <v>79</v>
      </c>
      <c r="AZ25" s="46" t="s">
        <v>75</v>
      </c>
      <c r="BA25" s="46" t="s">
        <v>76</v>
      </c>
      <c r="BB25" s="46" t="s">
        <v>77</v>
      </c>
      <c r="BC25" s="128" t="s">
        <v>84</v>
      </c>
      <c r="BD25" s="132" t="s">
        <v>81</v>
      </c>
      <c r="BE25" s="130"/>
      <c r="BF25" s="125"/>
      <c r="BG25" s="125"/>
      <c r="BH25" s="125"/>
      <c r="BI25" s="125"/>
      <c r="BJ25" s="125"/>
      <c r="BK25" s="124"/>
      <c r="BL25" s="125"/>
      <c r="BM25" s="125"/>
      <c r="BN25" s="125"/>
      <c r="BO25" s="125"/>
      <c r="BP25" s="125"/>
      <c r="BQ25" s="124"/>
      <c r="BR25" s="125"/>
      <c r="BS25" s="125"/>
      <c r="BT25" s="125"/>
      <c r="BU25" s="125"/>
    </row>
    <row r="26" spans="1:101">
      <c r="A26" s="28" t="str">
        <f>A3</f>
        <v>Alumno 1</v>
      </c>
      <c r="B26" s="50"/>
      <c r="C26" s="50"/>
      <c r="D26" s="50"/>
      <c r="E26" s="50"/>
      <c r="F26" s="50"/>
      <c r="G26" s="73" t="e">
        <f>AVERAGE(B26:F26)/4*10</f>
        <v>#DIV/0!</v>
      </c>
      <c r="H26" s="50"/>
      <c r="I26" s="50"/>
      <c r="J26" s="50"/>
      <c r="K26" s="50"/>
      <c r="L26" s="50"/>
      <c r="M26" s="73" t="e">
        <f>AVERAGE(H26:L26)/4*10</f>
        <v>#DIV/0!</v>
      </c>
      <c r="N26" s="50"/>
      <c r="O26" s="50"/>
      <c r="P26" s="50"/>
      <c r="Q26" s="50"/>
      <c r="R26" s="50"/>
      <c r="S26" s="73" t="e">
        <f>AVERAGE(N26:R26)/4*10</f>
        <v>#DIV/0!</v>
      </c>
      <c r="T26" s="50"/>
      <c r="U26" s="50"/>
      <c r="V26" s="50"/>
      <c r="W26" s="50"/>
      <c r="X26" s="50"/>
      <c r="Y26" s="73" t="e">
        <f>AVERAGE(T26:X26)/4*10</f>
        <v>#DIV/0!</v>
      </c>
      <c r="Z26" s="50"/>
      <c r="AA26" s="50"/>
      <c r="AB26" s="50"/>
      <c r="AC26" s="50"/>
      <c r="AD26" s="50"/>
      <c r="AE26" s="73" t="e">
        <f>AVERAGE(Z26:AD26)/4*10</f>
        <v>#DIV/0!</v>
      </c>
      <c r="AF26" s="50"/>
      <c r="AG26" s="50"/>
      <c r="AH26" s="50"/>
      <c r="AI26" s="50"/>
      <c r="AJ26" s="50"/>
      <c r="AK26" s="73" t="e">
        <f>AVERAGE(AF26:AJ26)/4*10</f>
        <v>#DIV/0!</v>
      </c>
      <c r="AL26" s="50"/>
      <c r="AM26" s="50"/>
      <c r="AN26" s="50"/>
      <c r="AO26" s="50"/>
      <c r="AP26" s="50"/>
      <c r="AQ26" s="73" t="e">
        <f>AVERAGE(AL26:AP26)/4*10</f>
        <v>#DIV/0!</v>
      </c>
      <c r="AR26" s="50"/>
      <c r="AS26" s="50"/>
      <c r="AT26" s="50"/>
      <c r="AU26" s="50"/>
      <c r="AV26" s="50"/>
      <c r="AW26" s="73" t="e">
        <f>AVERAGE(AR26:AV26)/4*10</f>
        <v>#DIV/0!</v>
      </c>
      <c r="AX26" s="50"/>
      <c r="AY26" s="50"/>
      <c r="AZ26" s="50"/>
      <c r="BA26" s="50"/>
      <c r="BB26" s="50"/>
      <c r="BC26" s="129" t="e">
        <f>AVERAGE(AX26:BB26)/4*10</f>
        <v>#DIV/0!</v>
      </c>
      <c r="BD26" s="133" t="e">
        <f>_xlfn.AGGREGATE(1,7,G26,M26,S26,Y26,AE26,AK26,AQ26,AW26,BC26)</f>
        <v>#DIV/0!</v>
      </c>
      <c r="BE26" s="131"/>
      <c r="BF26" s="126"/>
      <c r="BG26" s="126"/>
      <c r="BH26" s="126"/>
      <c r="BI26" s="127"/>
      <c r="BJ26" s="126"/>
      <c r="BK26" s="126"/>
      <c r="BL26" s="126"/>
      <c r="BM26" s="126"/>
      <c r="BN26" s="126"/>
      <c r="BO26" s="127"/>
      <c r="BP26" s="126"/>
      <c r="BQ26" s="126"/>
      <c r="BR26" s="126"/>
      <c r="BS26" s="126"/>
      <c r="BT26" s="126"/>
      <c r="BU26" s="127"/>
      <c r="CH26" s="71"/>
      <c r="CI26" s="71" t="s">
        <v>0</v>
      </c>
      <c r="CJ26" s="71" t="s">
        <v>1</v>
      </c>
      <c r="CK26" s="71" t="s">
        <v>2</v>
      </c>
      <c r="CL26" s="71" t="s">
        <v>3</v>
      </c>
      <c r="CM26" s="71" t="s">
        <v>65</v>
      </c>
      <c r="CN26" s="71" t="s">
        <v>66</v>
      </c>
      <c r="CO26" s="71" t="s">
        <v>67</v>
      </c>
      <c r="CP26" s="71" t="s">
        <v>68</v>
      </c>
      <c r="CQ26" s="71" t="s">
        <v>69</v>
      </c>
      <c r="CR26" s="71"/>
      <c r="CS26" s="71"/>
      <c r="CT26" s="77"/>
      <c r="CU26" s="51"/>
      <c r="CV26" s="51"/>
      <c r="CW26" s="51"/>
    </row>
    <row r="27" spans="1:101">
      <c r="A27" s="28" t="str">
        <f t="shared" ref="A27:A43" si="10">A4</f>
        <v>Alumno 2</v>
      </c>
      <c r="B27" s="50"/>
      <c r="C27" s="50"/>
      <c r="D27" s="50"/>
      <c r="E27" s="50"/>
      <c r="F27" s="50"/>
      <c r="G27" s="73" t="e">
        <f t="shared" ref="G27:G43" si="11">AVERAGE(B27:F27)/4*10</f>
        <v>#DIV/0!</v>
      </c>
      <c r="H27" s="50"/>
      <c r="I27" s="50"/>
      <c r="J27" s="50"/>
      <c r="K27" s="50"/>
      <c r="L27" s="50"/>
      <c r="M27" s="73" t="e">
        <f t="shared" ref="M27:M43" si="12">AVERAGE(H27:L27)/4*10</f>
        <v>#DIV/0!</v>
      </c>
      <c r="N27" s="50"/>
      <c r="O27" s="50"/>
      <c r="P27" s="50"/>
      <c r="Q27" s="50"/>
      <c r="R27" s="50"/>
      <c r="S27" s="73" t="e">
        <f t="shared" ref="S27:S43" si="13">AVERAGE(N27:R27)/4*10</f>
        <v>#DIV/0!</v>
      </c>
      <c r="T27" s="50"/>
      <c r="U27" s="50"/>
      <c r="V27" s="50"/>
      <c r="W27" s="50"/>
      <c r="X27" s="50"/>
      <c r="Y27" s="73" t="e">
        <f t="shared" ref="Y27:Y43" si="14">AVERAGE(T27:X27)/4*10</f>
        <v>#DIV/0!</v>
      </c>
      <c r="Z27" s="50"/>
      <c r="AA27" s="50"/>
      <c r="AB27" s="50"/>
      <c r="AC27" s="50"/>
      <c r="AD27" s="50"/>
      <c r="AE27" s="73" t="e">
        <f t="shared" ref="AE27:AE43" si="15">AVERAGE(Z27:AD27)/4*10</f>
        <v>#DIV/0!</v>
      </c>
      <c r="AF27" s="50"/>
      <c r="AG27" s="50"/>
      <c r="AH27" s="50"/>
      <c r="AI27" s="50"/>
      <c r="AJ27" s="50"/>
      <c r="AK27" s="73" t="e">
        <f t="shared" ref="AK27:AK43" si="16">AVERAGE(AF27:AJ27)/4*10</f>
        <v>#DIV/0!</v>
      </c>
      <c r="AL27" s="50"/>
      <c r="AM27" s="50"/>
      <c r="AN27" s="50"/>
      <c r="AO27" s="50"/>
      <c r="AP27" s="50"/>
      <c r="AQ27" s="73" t="e">
        <f t="shared" ref="AQ27:AQ43" si="17">AVERAGE(AL27:AP27)/4*10</f>
        <v>#DIV/0!</v>
      </c>
      <c r="AR27" s="50"/>
      <c r="AS27" s="50"/>
      <c r="AT27" s="50"/>
      <c r="AU27" s="50"/>
      <c r="AV27" s="50"/>
      <c r="AW27" s="73" t="e">
        <f t="shared" ref="AW27:AW43" si="18">AVERAGE(AR27:AV27)/4*10</f>
        <v>#DIV/0!</v>
      </c>
      <c r="AX27" s="50"/>
      <c r="AY27" s="50"/>
      <c r="AZ27" s="50"/>
      <c r="BA27" s="50"/>
      <c r="BB27" s="50"/>
      <c r="BC27" s="129" t="e">
        <f t="shared" ref="BC27:BC43" si="19">AVERAGE(AX27:BB27)/4*10</f>
        <v>#DIV/0!</v>
      </c>
      <c r="BD27" s="133" t="e">
        <f t="shared" ref="BD27:BD43" si="20">_xlfn.AGGREGATE(1,7,G27,M27,S27,Y27,AE27,AK27,AQ27,AW27,BC27)</f>
        <v>#DIV/0!</v>
      </c>
      <c r="BE27" s="131"/>
      <c r="BF27" s="126"/>
      <c r="BG27" s="126"/>
      <c r="BH27" s="126"/>
      <c r="BI27" s="127"/>
      <c r="BJ27" s="126"/>
      <c r="BK27" s="126"/>
      <c r="BL27" s="126"/>
      <c r="BM27" s="126"/>
      <c r="BN27" s="126"/>
      <c r="BO27" s="127"/>
      <c r="BP27" s="126"/>
      <c r="BQ27" s="126"/>
      <c r="BR27" s="126"/>
      <c r="BS27" s="126"/>
      <c r="BT27" s="126"/>
      <c r="BU27" s="127"/>
      <c r="CH27" s="71">
        <v>1</v>
      </c>
      <c r="CI27" s="78" t="e">
        <f>I3</f>
        <v>#DIV/0!</v>
      </c>
      <c r="CJ27" s="78" t="e">
        <f>Q3</f>
        <v>#DIV/0!</v>
      </c>
      <c r="CK27" s="78" t="e">
        <f>Y3</f>
        <v>#DIV/0!</v>
      </c>
      <c r="CL27" s="78" t="e">
        <f>AG3</f>
        <v>#DIV/0!</v>
      </c>
      <c r="CM27" s="78" t="e">
        <f>AO3</f>
        <v>#DIV/0!</v>
      </c>
      <c r="CN27" s="78" t="e">
        <f>AW3</f>
        <v>#DIV/0!</v>
      </c>
      <c r="CO27" s="78" t="e">
        <f>BE3</f>
        <v>#DIV/0!</v>
      </c>
      <c r="CP27" s="78" t="e">
        <f>BM3</f>
        <v>#DIV/0!</v>
      </c>
      <c r="CQ27" s="78" t="e">
        <f>BU3</f>
        <v>#DIV/0!</v>
      </c>
      <c r="CR27" s="78"/>
      <c r="CS27" s="78"/>
      <c r="CT27" s="79"/>
      <c r="CU27" s="52"/>
      <c r="CV27" s="52"/>
      <c r="CW27" s="52"/>
    </row>
    <row r="28" spans="1:101">
      <c r="A28" s="28" t="str">
        <f t="shared" si="10"/>
        <v>Alumno 3</v>
      </c>
      <c r="B28" s="50"/>
      <c r="C28" s="50"/>
      <c r="D28" s="50"/>
      <c r="E28" s="50"/>
      <c r="F28" s="50"/>
      <c r="G28" s="73" t="e">
        <f t="shared" si="11"/>
        <v>#DIV/0!</v>
      </c>
      <c r="H28" s="50"/>
      <c r="I28" s="50"/>
      <c r="J28" s="50"/>
      <c r="K28" s="50"/>
      <c r="L28" s="50"/>
      <c r="M28" s="73" t="e">
        <f t="shared" si="12"/>
        <v>#DIV/0!</v>
      </c>
      <c r="N28" s="50"/>
      <c r="O28" s="50"/>
      <c r="P28" s="50"/>
      <c r="Q28" s="50"/>
      <c r="R28" s="50"/>
      <c r="S28" s="73" t="e">
        <f t="shared" si="13"/>
        <v>#DIV/0!</v>
      </c>
      <c r="T28" s="50"/>
      <c r="U28" s="50"/>
      <c r="V28" s="50"/>
      <c r="W28" s="50"/>
      <c r="X28" s="50"/>
      <c r="Y28" s="73" t="e">
        <f t="shared" si="14"/>
        <v>#DIV/0!</v>
      </c>
      <c r="Z28" s="50"/>
      <c r="AA28" s="50"/>
      <c r="AB28" s="50"/>
      <c r="AC28" s="50"/>
      <c r="AD28" s="50"/>
      <c r="AE28" s="73" t="e">
        <f t="shared" si="15"/>
        <v>#DIV/0!</v>
      </c>
      <c r="AF28" s="50"/>
      <c r="AG28" s="50"/>
      <c r="AH28" s="50"/>
      <c r="AI28" s="50"/>
      <c r="AJ28" s="50"/>
      <c r="AK28" s="73" t="e">
        <f t="shared" si="16"/>
        <v>#DIV/0!</v>
      </c>
      <c r="AL28" s="50"/>
      <c r="AM28" s="50"/>
      <c r="AN28" s="50"/>
      <c r="AO28" s="50"/>
      <c r="AP28" s="50"/>
      <c r="AQ28" s="73" t="e">
        <f t="shared" si="17"/>
        <v>#DIV/0!</v>
      </c>
      <c r="AR28" s="50"/>
      <c r="AS28" s="50"/>
      <c r="AT28" s="50"/>
      <c r="AU28" s="50"/>
      <c r="AV28" s="50"/>
      <c r="AW28" s="73" t="e">
        <f t="shared" si="18"/>
        <v>#DIV/0!</v>
      </c>
      <c r="AX28" s="50"/>
      <c r="AY28" s="50"/>
      <c r="AZ28" s="50"/>
      <c r="BA28" s="50"/>
      <c r="BB28" s="50"/>
      <c r="BC28" s="129" t="e">
        <f t="shared" si="19"/>
        <v>#DIV/0!</v>
      </c>
      <c r="BD28" s="133" t="e">
        <f t="shared" si="20"/>
        <v>#DIV/0!</v>
      </c>
      <c r="BE28" s="131"/>
      <c r="BF28" s="126"/>
      <c r="BG28" s="126"/>
      <c r="BH28" s="126"/>
      <c r="BI28" s="127"/>
      <c r="BJ28" s="126"/>
      <c r="BK28" s="126"/>
      <c r="BL28" s="126"/>
      <c r="BM28" s="126"/>
      <c r="BN28" s="126"/>
      <c r="BO28" s="127"/>
      <c r="BP28" s="126"/>
      <c r="BQ28" s="126"/>
      <c r="BR28" s="126"/>
      <c r="BS28" s="126"/>
      <c r="BT28" s="126"/>
      <c r="BU28" s="127"/>
      <c r="CH28" s="71">
        <v>2</v>
      </c>
      <c r="CI28" s="78" t="e">
        <f t="shared" ref="CI28:CI44" si="21">I4</f>
        <v>#DIV/0!</v>
      </c>
      <c r="CJ28" s="78" t="e">
        <f t="shared" ref="CJ28:CJ44" si="22">Q4</f>
        <v>#DIV/0!</v>
      </c>
      <c r="CK28" s="78" t="e">
        <f t="shared" ref="CK28:CK44" si="23">Y4</f>
        <v>#DIV/0!</v>
      </c>
      <c r="CL28" s="78" t="e">
        <f t="shared" ref="CL28:CL44" si="24">AG4</f>
        <v>#DIV/0!</v>
      </c>
      <c r="CM28" s="78" t="e">
        <f t="shared" ref="CM28:CM44" si="25">AO4</f>
        <v>#DIV/0!</v>
      </c>
      <c r="CN28" s="78" t="e">
        <f t="shared" ref="CN28:CN44" si="26">AW4</f>
        <v>#DIV/0!</v>
      </c>
      <c r="CO28" s="78" t="e">
        <f t="shared" ref="CO28:CO44" si="27">BE4</f>
        <v>#DIV/0!</v>
      </c>
      <c r="CP28" s="78" t="e">
        <f t="shared" ref="CP28:CP44" si="28">BM4</f>
        <v>#DIV/0!</v>
      </c>
      <c r="CQ28" s="78" t="e">
        <f t="shared" ref="CQ28:CQ44" si="29">BU4</f>
        <v>#DIV/0!</v>
      </c>
      <c r="CR28" s="78"/>
      <c r="CS28" s="78"/>
      <c r="CT28" s="79"/>
      <c r="CU28" s="52"/>
      <c r="CV28" s="52"/>
      <c r="CW28" s="52"/>
    </row>
    <row r="29" spans="1:101">
      <c r="A29" s="28" t="str">
        <f t="shared" si="10"/>
        <v>Alumno 4</v>
      </c>
      <c r="B29" s="50"/>
      <c r="C29" s="50"/>
      <c r="D29" s="50"/>
      <c r="E29" s="50"/>
      <c r="F29" s="50"/>
      <c r="G29" s="73" t="e">
        <f t="shared" si="11"/>
        <v>#DIV/0!</v>
      </c>
      <c r="H29" s="50"/>
      <c r="I29" s="50"/>
      <c r="J29" s="50"/>
      <c r="K29" s="50"/>
      <c r="L29" s="50"/>
      <c r="M29" s="73" t="e">
        <f t="shared" si="12"/>
        <v>#DIV/0!</v>
      </c>
      <c r="N29" s="50"/>
      <c r="O29" s="50"/>
      <c r="P29" s="50"/>
      <c r="Q29" s="50"/>
      <c r="R29" s="50"/>
      <c r="S29" s="73" t="e">
        <f t="shared" si="13"/>
        <v>#DIV/0!</v>
      </c>
      <c r="T29" s="50"/>
      <c r="U29" s="50"/>
      <c r="V29" s="50"/>
      <c r="W29" s="50"/>
      <c r="X29" s="50"/>
      <c r="Y29" s="73" t="e">
        <f t="shared" si="14"/>
        <v>#DIV/0!</v>
      </c>
      <c r="Z29" s="50"/>
      <c r="AA29" s="50"/>
      <c r="AB29" s="50"/>
      <c r="AC29" s="50"/>
      <c r="AD29" s="50"/>
      <c r="AE29" s="73" t="e">
        <f t="shared" si="15"/>
        <v>#DIV/0!</v>
      </c>
      <c r="AF29" s="50"/>
      <c r="AG29" s="50"/>
      <c r="AH29" s="50"/>
      <c r="AI29" s="50"/>
      <c r="AJ29" s="50"/>
      <c r="AK29" s="73" t="e">
        <f t="shared" si="16"/>
        <v>#DIV/0!</v>
      </c>
      <c r="AL29" s="50"/>
      <c r="AM29" s="50"/>
      <c r="AN29" s="50"/>
      <c r="AO29" s="50"/>
      <c r="AP29" s="50"/>
      <c r="AQ29" s="73" t="e">
        <f t="shared" si="17"/>
        <v>#DIV/0!</v>
      </c>
      <c r="AR29" s="50"/>
      <c r="AS29" s="50"/>
      <c r="AT29" s="50"/>
      <c r="AU29" s="50"/>
      <c r="AV29" s="50"/>
      <c r="AW29" s="73" t="e">
        <f t="shared" si="18"/>
        <v>#DIV/0!</v>
      </c>
      <c r="AX29" s="50"/>
      <c r="AY29" s="50"/>
      <c r="AZ29" s="50"/>
      <c r="BA29" s="50"/>
      <c r="BB29" s="50"/>
      <c r="BC29" s="129" t="e">
        <f t="shared" si="19"/>
        <v>#DIV/0!</v>
      </c>
      <c r="BD29" s="133" t="e">
        <f t="shared" si="20"/>
        <v>#DIV/0!</v>
      </c>
      <c r="BE29" s="131"/>
      <c r="BF29" s="126"/>
      <c r="BG29" s="126"/>
      <c r="BH29" s="126"/>
      <c r="BI29" s="127"/>
      <c r="BJ29" s="126"/>
      <c r="BK29" s="126"/>
      <c r="BL29" s="126"/>
      <c r="BM29" s="126"/>
      <c r="BN29" s="126"/>
      <c r="BO29" s="127"/>
      <c r="BP29" s="126"/>
      <c r="BQ29" s="126"/>
      <c r="BR29" s="126"/>
      <c r="BS29" s="126"/>
      <c r="BT29" s="126"/>
      <c r="BU29" s="127"/>
      <c r="CH29" s="71">
        <v>3</v>
      </c>
      <c r="CI29" s="78" t="e">
        <f t="shared" si="21"/>
        <v>#DIV/0!</v>
      </c>
      <c r="CJ29" s="78" t="e">
        <f t="shared" si="22"/>
        <v>#DIV/0!</v>
      </c>
      <c r="CK29" s="78" t="e">
        <f t="shared" si="23"/>
        <v>#DIV/0!</v>
      </c>
      <c r="CL29" s="78" t="e">
        <f t="shared" si="24"/>
        <v>#DIV/0!</v>
      </c>
      <c r="CM29" s="78" t="e">
        <f t="shared" si="25"/>
        <v>#DIV/0!</v>
      </c>
      <c r="CN29" s="78" t="e">
        <f t="shared" si="26"/>
        <v>#DIV/0!</v>
      </c>
      <c r="CO29" s="78" t="e">
        <f t="shared" si="27"/>
        <v>#DIV/0!</v>
      </c>
      <c r="CP29" s="78" t="e">
        <f t="shared" si="28"/>
        <v>#DIV/0!</v>
      </c>
      <c r="CQ29" s="78" t="e">
        <f t="shared" si="29"/>
        <v>#DIV/0!</v>
      </c>
      <c r="CR29" s="78"/>
      <c r="CS29" s="78"/>
      <c r="CT29" s="79"/>
      <c r="CU29" s="52"/>
      <c r="CV29" s="52"/>
      <c r="CW29" s="52"/>
    </row>
    <row r="30" spans="1:101">
      <c r="A30" s="28" t="str">
        <f t="shared" si="10"/>
        <v>Alumno 5</v>
      </c>
      <c r="B30" s="50"/>
      <c r="C30" s="50"/>
      <c r="D30" s="50"/>
      <c r="E30" s="50"/>
      <c r="F30" s="50"/>
      <c r="G30" s="73" t="e">
        <f t="shared" si="11"/>
        <v>#DIV/0!</v>
      </c>
      <c r="H30" s="50"/>
      <c r="I30" s="50"/>
      <c r="J30" s="50"/>
      <c r="K30" s="50"/>
      <c r="L30" s="50"/>
      <c r="M30" s="73" t="e">
        <f t="shared" si="12"/>
        <v>#DIV/0!</v>
      </c>
      <c r="N30" s="50"/>
      <c r="O30" s="50"/>
      <c r="P30" s="50"/>
      <c r="Q30" s="50"/>
      <c r="R30" s="50"/>
      <c r="S30" s="73" t="e">
        <f t="shared" si="13"/>
        <v>#DIV/0!</v>
      </c>
      <c r="T30" s="50"/>
      <c r="U30" s="50"/>
      <c r="V30" s="50"/>
      <c r="W30" s="50"/>
      <c r="X30" s="50"/>
      <c r="Y30" s="73" t="e">
        <f t="shared" si="14"/>
        <v>#DIV/0!</v>
      </c>
      <c r="Z30" s="50"/>
      <c r="AA30" s="50"/>
      <c r="AB30" s="50"/>
      <c r="AC30" s="50"/>
      <c r="AD30" s="50"/>
      <c r="AE30" s="73" t="e">
        <f t="shared" si="15"/>
        <v>#DIV/0!</v>
      </c>
      <c r="AF30" s="50"/>
      <c r="AG30" s="50"/>
      <c r="AH30" s="50"/>
      <c r="AI30" s="50"/>
      <c r="AJ30" s="50"/>
      <c r="AK30" s="73" t="e">
        <f t="shared" si="16"/>
        <v>#DIV/0!</v>
      </c>
      <c r="AL30" s="50"/>
      <c r="AM30" s="50"/>
      <c r="AN30" s="50"/>
      <c r="AO30" s="50"/>
      <c r="AP30" s="50"/>
      <c r="AQ30" s="73" t="e">
        <f t="shared" si="17"/>
        <v>#DIV/0!</v>
      </c>
      <c r="AR30" s="50"/>
      <c r="AS30" s="50"/>
      <c r="AT30" s="50"/>
      <c r="AU30" s="50"/>
      <c r="AV30" s="50"/>
      <c r="AW30" s="73" t="e">
        <f t="shared" si="18"/>
        <v>#DIV/0!</v>
      </c>
      <c r="AX30" s="50"/>
      <c r="AY30" s="50"/>
      <c r="AZ30" s="50"/>
      <c r="BA30" s="50"/>
      <c r="BB30" s="50"/>
      <c r="BC30" s="129" t="e">
        <f t="shared" si="19"/>
        <v>#DIV/0!</v>
      </c>
      <c r="BD30" s="133" t="e">
        <f t="shared" si="20"/>
        <v>#DIV/0!</v>
      </c>
      <c r="BE30" s="131"/>
      <c r="BF30" s="126"/>
      <c r="BG30" s="126"/>
      <c r="BH30" s="126"/>
      <c r="BI30" s="127"/>
      <c r="BJ30" s="126"/>
      <c r="BK30" s="126"/>
      <c r="BL30" s="126"/>
      <c r="BM30" s="126"/>
      <c r="BN30" s="126"/>
      <c r="BO30" s="127"/>
      <c r="BP30" s="126"/>
      <c r="BQ30" s="126"/>
      <c r="BR30" s="126"/>
      <c r="BS30" s="126"/>
      <c r="BT30" s="126"/>
      <c r="BU30" s="127"/>
      <c r="CH30" s="71">
        <v>4</v>
      </c>
      <c r="CI30" s="78" t="e">
        <f t="shared" si="21"/>
        <v>#DIV/0!</v>
      </c>
      <c r="CJ30" s="78" t="e">
        <f t="shared" si="22"/>
        <v>#DIV/0!</v>
      </c>
      <c r="CK30" s="78" t="e">
        <f t="shared" si="23"/>
        <v>#DIV/0!</v>
      </c>
      <c r="CL30" s="78" t="e">
        <f t="shared" si="24"/>
        <v>#DIV/0!</v>
      </c>
      <c r="CM30" s="78" t="e">
        <f t="shared" si="25"/>
        <v>#DIV/0!</v>
      </c>
      <c r="CN30" s="78" t="e">
        <f t="shared" si="26"/>
        <v>#DIV/0!</v>
      </c>
      <c r="CO30" s="78" t="e">
        <f t="shared" si="27"/>
        <v>#DIV/0!</v>
      </c>
      <c r="CP30" s="78" t="e">
        <f t="shared" si="28"/>
        <v>#DIV/0!</v>
      </c>
      <c r="CQ30" s="78" t="e">
        <f t="shared" si="29"/>
        <v>#DIV/0!</v>
      </c>
      <c r="CR30" s="78"/>
      <c r="CS30" s="78"/>
      <c r="CT30" s="79"/>
      <c r="CU30" s="52"/>
      <c r="CV30" s="52"/>
      <c r="CW30" s="52"/>
    </row>
    <row r="31" spans="1:101">
      <c r="A31" s="28" t="str">
        <f t="shared" si="10"/>
        <v>Alumno 6</v>
      </c>
      <c r="B31" s="50"/>
      <c r="C31" s="50"/>
      <c r="D31" s="50"/>
      <c r="E31" s="50"/>
      <c r="F31" s="50"/>
      <c r="G31" s="73" t="e">
        <f t="shared" si="11"/>
        <v>#DIV/0!</v>
      </c>
      <c r="H31" s="50"/>
      <c r="I31" s="50"/>
      <c r="J31" s="50"/>
      <c r="K31" s="50"/>
      <c r="L31" s="50"/>
      <c r="M31" s="73" t="e">
        <f t="shared" si="12"/>
        <v>#DIV/0!</v>
      </c>
      <c r="N31" s="50"/>
      <c r="O31" s="50"/>
      <c r="P31" s="50"/>
      <c r="Q31" s="50"/>
      <c r="R31" s="50"/>
      <c r="S31" s="73" t="e">
        <f t="shared" si="13"/>
        <v>#DIV/0!</v>
      </c>
      <c r="T31" s="50"/>
      <c r="U31" s="50"/>
      <c r="V31" s="50"/>
      <c r="W31" s="50"/>
      <c r="X31" s="50"/>
      <c r="Y31" s="73" t="e">
        <f t="shared" si="14"/>
        <v>#DIV/0!</v>
      </c>
      <c r="Z31" s="50"/>
      <c r="AA31" s="50"/>
      <c r="AB31" s="50"/>
      <c r="AC31" s="50"/>
      <c r="AD31" s="50"/>
      <c r="AE31" s="73" t="e">
        <f t="shared" si="15"/>
        <v>#DIV/0!</v>
      </c>
      <c r="AF31" s="50"/>
      <c r="AG31" s="50"/>
      <c r="AH31" s="50"/>
      <c r="AI31" s="50"/>
      <c r="AJ31" s="50"/>
      <c r="AK31" s="73" t="e">
        <f t="shared" si="16"/>
        <v>#DIV/0!</v>
      </c>
      <c r="AL31" s="50"/>
      <c r="AM31" s="50"/>
      <c r="AN31" s="50"/>
      <c r="AO31" s="50"/>
      <c r="AP31" s="50"/>
      <c r="AQ31" s="73" t="e">
        <f t="shared" si="17"/>
        <v>#DIV/0!</v>
      </c>
      <c r="AR31" s="50"/>
      <c r="AS31" s="50"/>
      <c r="AT31" s="50"/>
      <c r="AU31" s="50"/>
      <c r="AV31" s="50"/>
      <c r="AW31" s="73" t="e">
        <f t="shared" si="18"/>
        <v>#DIV/0!</v>
      </c>
      <c r="AX31" s="50"/>
      <c r="AY31" s="50"/>
      <c r="AZ31" s="50"/>
      <c r="BA31" s="50"/>
      <c r="BB31" s="50"/>
      <c r="BC31" s="129" t="e">
        <f t="shared" si="19"/>
        <v>#DIV/0!</v>
      </c>
      <c r="BD31" s="133" t="e">
        <f t="shared" si="20"/>
        <v>#DIV/0!</v>
      </c>
      <c r="BE31" s="131"/>
      <c r="BF31" s="126"/>
      <c r="BG31" s="126"/>
      <c r="BH31" s="126"/>
      <c r="BI31" s="127"/>
      <c r="BJ31" s="126"/>
      <c r="BK31" s="126"/>
      <c r="BL31" s="126"/>
      <c r="BM31" s="126"/>
      <c r="BN31" s="126"/>
      <c r="BO31" s="127"/>
      <c r="BP31" s="126"/>
      <c r="BQ31" s="126"/>
      <c r="BR31" s="126"/>
      <c r="BS31" s="126"/>
      <c r="BT31" s="126"/>
      <c r="BU31" s="127"/>
      <c r="CH31" s="71">
        <v>5</v>
      </c>
      <c r="CI31" s="78" t="e">
        <f t="shared" si="21"/>
        <v>#DIV/0!</v>
      </c>
      <c r="CJ31" s="78" t="e">
        <f t="shared" si="22"/>
        <v>#DIV/0!</v>
      </c>
      <c r="CK31" s="78" t="e">
        <f t="shared" si="23"/>
        <v>#DIV/0!</v>
      </c>
      <c r="CL31" s="78" t="e">
        <f t="shared" si="24"/>
        <v>#DIV/0!</v>
      </c>
      <c r="CM31" s="78" t="e">
        <f t="shared" si="25"/>
        <v>#DIV/0!</v>
      </c>
      <c r="CN31" s="78" t="e">
        <f t="shared" si="26"/>
        <v>#DIV/0!</v>
      </c>
      <c r="CO31" s="78" t="e">
        <f t="shared" si="27"/>
        <v>#DIV/0!</v>
      </c>
      <c r="CP31" s="78" t="e">
        <f t="shared" si="28"/>
        <v>#DIV/0!</v>
      </c>
      <c r="CQ31" s="78" t="e">
        <f t="shared" si="29"/>
        <v>#DIV/0!</v>
      </c>
      <c r="CR31" s="78"/>
      <c r="CS31" s="78"/>
      <c r="CT31" s="79"/>
      <c r="CU31" s="52"/>
      <c r="CV31" s="52"/>
      <c r="CW31" s="52"/>
    </row>
    <row r="32" spans="1:101">
      <c r="A32" s="28" t="str">
        <f t="shared" si="10"/>
        <v>Alumno 7</v>
      </c>
      <c r="B32" s="50"/>
      <c r="C32" s="50"/>
      <c r="D32" s="50"/>
      <c r="E32" s="50"/>
      <c r="F32" s="50"/>
      <c r="G32" s="73" t="e">
        <f t="shared" si="11"/>
        <v>#DIV/0!</v>
      </c>
      <c r="H32" s="50"/>
      <c r="I32" s="50"/>
      <c r="J32" s="50"/>
      <c r="K32" s="50"/>
      <c r="L32" s="50"/>
      <c r="M32" s="73" t="e">
        <f t="shared" si="12"/>
        <v>#DIV/0!</v>
      </c>
      <c r="N32" s="50"/>
      <c r="O32" s="50"/>
      <c r="P32" s="50"/>
      <c r="Q32" s="50"/>
      <c r="R32" s="50"/>
      <c r="S32" s="73" t="e">
        <f t="shared" si="13"/>
        <v>#DIV/0!</v>
      </c>
      <c r="T32" s="50"/>
      <c r="U32" s="50"/>
      <c r="V32" s="50"/>
      <c r="W32" s="50"/>
      <c r="X32" s="50"/>
      <c r="Y32" s="73" t="e">
        <f t="shared" si="14"/>
        <v>#DIV/0!</v>
      </c>
      <c r="Z32" s="50"/>
      <c r="AA32" s="50"/>
      <c r="AB32" s="50"/>
      <c r="AC32" s="50"/>
      <c r="AD32" s="50"/>
      <c r="AE32" s="73" t="e">
        <f t="shared" si="15"/>
        <v>#DIV/0!</v>
      </c>
      <c r="AF32" s="50"/>
      <c r="AG32" s="50"/>
      <c r="AH32" s="50"/>
      <c r="AI32" s="50"/>
      <c r="AJ32" s="50"/>
      <c r="AK32" s="73" t="e">
        <f t="shared" si="16"/>
        <v>#DIV/0!</v>
      </c>
      <c r="AL32" s="50"/>
      <c r="AM32" s="50"/>
      <c r="AN32" s="50"/>
      <c r="AO32" s="50"/>
      <c r="AP32" s="50"/>
      <c r="AQ32" s="73" t="e">
        <f t="shared" si="17"/>
        <v>#DIV/0!</v>
      </c>
      <c r="AR32" s="50"/>
      <c r="AS32" s="50"/>
      <c r="AT32" s="50"/>
      <c r="AU32" s="50"/>
      <c r="AV32" s="50"/>
      <c r="AW32" s="73" t="e">
        <f t="shared" si="18"/>
        <v>#DIV/0!</v>
      </c>
      <c r="AX32" s="50"/>
      <c r="AY32" s="50"/>
      <c r="AZ32" s="50"/>
      <c r="BA32" s="50"/>
      <c r="BB32" s="50"/>
      <c r="BC32" s="129" t="e">
        <f t="shared" si="19"/>
        <v>#DIV/0!</v>
      </c>
      <c r="BD32" s="133" t="e">
        <f t="shared" si="20"/>
        <v>#DIV/0!</v>
      </c>
      <c r="BE32" s="131"/>
      <c r="BF32" s="126"/>
      <c r="BG32" s="126"/>
      <c r="BH32" s="126"/>
      <c r="BI32" s="127"/>
      <c r="BJ32" s="126"/>
      <c r="BK32" s="126"/>
      <c r="BL32" s="126"/>
      <c r="BM32" s="126"/>
      <c r="BN32" s="126"/>
      <c r="BO32" s="127"/>
      <c r="BP32" s="126"/>
      <c r="BQ32" s="126"/>
      <c r="BR32" s="126"/>
      <c r="BS32" s="126"/>
      <c r="BT32" s="126"/>
      <c r="BU32" s="127"/>
      <c r="CH32" s="71">
        <v>6</v>
      </c>
      <c r="CI32" s="78" t="e">
        <f t="shared" si="21"/>
        <v>#DIV/0!</v>
      </c>
      <c r="CJ32" s="78" t="e">
        <f t="shared" si="22"/>
        <v>#DIV/0!</v>
      </c>
      <c r="CK32" s="78" t="e">
        <f t="shared" si="23"/>
        <v>#DIV/0!</v>
      </c>
      <c r="CL32" s="78" t="e">
        <f t="shared" si="24"/>
        <v>#DIV/0!</v>
      </c>
      <c r="CM32" s="78" t="e">
        <f t="shared" si="25"/>
        <v>#DIV/0!</v>
      </c>
      <c r="CN32" s="78" t="e">
        <f t="shared" si="26"/>
        <v>#DIV/0!</v>
      </c>
      <c r="CO32" s="78" t="e">
        <f t="shared" si="27"/>
        <v>#DIV/0!</v>
      </c>
      <c r="CP32" s="78" t="e">
        <f t="shared" si="28"/>
        <v>#DIV/0!</v>
      </c>
      <c r="CQ32" s="78" t="e">
        <f t="shared" si="29"/>
        <v>#DIV/0!</v>
      </c>
      <c r="CR32" s="78"/>
      <c r="CS32" s="78"/>
      <c r="CT32" s="79"/>
      <c r="CU32" s="52"/>
      <c r="CV32" s="52"/>
      <c r="CW32" s="52"/>
    </row>
    <row r="33" spans="1:101">
      <c r="A33" s="28" t="str">
        <f t="shared" si="10"/>
        <v>Alumno 8</v>
      </c>
      <c r="B33" s="50"/>
      <c r="C33" s="50"/>
      <c r="D33" s="50"/>
      <c r="E33" s="50"/>
      <c r="F33" s="50"/>
      <c r="G33" s="73" t="e">
        <f t="shared" si="11"/>
        <v>#DIV/0!</v>
      </c>
      <c r="H33" s="50"/>
      <c r="I33" s="50"/>
      <c r="J33" s="50"/>
      <c r="K33" s="50"/>
      <c r="L33" s="50"/>
      <c r="M33" s="73" t="e">
        <f t="shared" si="12"/>
        <v>#DIV/0!</v>
      </c>
      <c r="N33" s="50"/>
      <c r="O33" s="50"/>
      <c r="P33" s="50"/>
      <c r="Q33" s="50"/>
      <c r="R33" s="50"/>
      <c r="S33" s="73" t="e">
        <f t="shared" si="13"/>
        <v>#DIV/0!</v>
      </c>
      <c r="T33" s="50"/>
      <c r="U33" s="50"/>
      <c r="V33" s="50"/>
      <c r="W33" s="50"/>
      <c r="X33" s="50"/>
      <c r="Y33" s="73" t="e">
        <f t="shared" si="14"/>
        <v>#DIV/0!</v>
      </c>
      <c r="Z33" s="50"/>
      <c r="AA33" s="50"/>
      <c r="AB33" s="50"/>
      <c r="AC33" s="50"/>
      <c r="AD33" s="50"/>
      <c r="AE33" s="73" t="e">
        <f t="shared" si="15"/>
        <v>#DIV/0!</v>
      </c>
      <c r="AF33" s="50"/>
      <c r="AG33" s="50"/>
      <c r="AH33" s="50"/>
      <c r="AI33" s="50"/>
      <c r="AJ33" s="50"/>
      <c r="AK33" s="73" t="e">
        <f t="shared" si="16"/>
        <v>#DIV/0!</v>
      </c>
      <c r="AL33" s="50"/>
      <c r="AM33" s="50"/>
      <c r="AN33" s="50"/>
      <c r="AO33" s="50"/>
      <c r="AP33" s="50"/>
      <c r="AQ33" s="73" t="e">
        <f t="shared" si="17"/>
        <v>#DIV/0!</v>
      </c>
      <c r="AR33" s="50"/>
      <c r="AS33" s="50"/>
      <c r="AT33" s="50"/>
      <c r="AU33" s="50"/>
      <c r="AV33" s="50"/>
      <c r="AW33" s="73" t="e">
        <f t="shared" si="18"/>
        <v>#DIV/0!</v>
      </c>
      <c r="AX33" s="50"/>
      <c r="AY33" s="50"/>
      <c r="AZ33" s="50"/>
      <c r="BA33" s="50"/>
      <c r="BB33" s="50"/>
      <c r="BC33" s="129" t="e">
        <f t="shared" si="19"/>
        <v>#DIV/0!</v>
      </c>
      <c r="BD33" s="133" t="e">
        <f t="shared" si="20"/>
        <v>#DIV/0!</v>
      </c>
      <c r="BE33" s="131"/>
      <c r="BF33" s="126"/>
      <c r="BG33" s="126"/>
      <c r="BH33" s="126"/>
      <c r="BI33" s="127"/>
      <c r="BJ33" s="126"/>
      <c r="BK33" s="126"/>
      <c r="BL33" s="126"/>
      <c r="BM33" s="126"/>
      <c r="BN33" s="126"/>
      <c r="BO33" s="127"/>
      <c r="BP33" s="126"/>
      <c r="BQ33" s="126"/>
      <c r="BR33" s="126"/>
      <c r="BS33" s="126"/>
      <c r="BT33" s="126"/>
      <c r="BU33" s="127"/>
      <c r="CH33" s="71">
        <v>7</v>
      </c>
      <c r="CI33" s="78" t="e">
        <f t="shared" si="21"/>
        <v>#DIV/0!</v>
      </c>
      <c r="CJ33" s="78" t="e">
        <f t="shared" si="22"/>
        <v>#DIV/0!</v>
      </c>
      <c r="CK33" s="78" t="e">
        <f t="shared" si="23"/>
        <v>#DIV/0!</v>
      </c>
      <c r="CL33" s="78" t="e">
        <f t="shared" si="24"/>
        <v>#DIV/0!</v>
      </c>
      <c r="CM33" s="78" t="e">
        <f t="shared" si="25"/>
        <v>#DIV/0!</v>
      </c>
      <c r="CN33" s="78" t="e">
        <f t="shared" si="26"/>
        <v>#DIV/0!</v>
      </c>
      <c r="CO33" s="78" t="e">
        <f t="shared" si="27"/>
        <v>#DIV/0!</v>
      </c>
      <c r="CP33" s="78" t="e">
        <f t="shared" si="28"/>
        <v>#DIV/0!</v>
      </c>
      <c r="CQ33" s="78" t="e">
        <f t="shared" si="29"/>
        <v>#DIV/0!</v>
      </c>
      <c r="CR33" s="78"/>
      <c r="CS33" s="78"/>
      <c r="CT33" s="79"/>
      <c r="CU33" s="52"/>
      <c r="CV33" s="52"/>
      <c r="CW33" s="52"/>
    </row>
    <row r="34" spans="1:101">
      <c r="A34" s="28" t="str">
        <f t="shared" si="10"/>
        <v>Alumno 9</v>
      </c>
      <c r="B34" s="50"/>
      <c r="C34" s="50"/>
      <c r="D34" s="50"/>
      <c r="E34" s="50"/>
      <c r="F34" s="50"/>
      <c r="G34" s="73" t="e">
        <f t="shared" si="11"/>
        <v>#DIV/0!</v>
      </c>
      <c r="H34" s="50"/>
      <c r="I34" s="50"/>
      <c r="J34" s="50"/>
      <c r="K34" s="50"/>
      <c r="L34" s="50"/>
      <c r="M34" s="73" t="e">
        <f t="shared" si="12"/>
        <v>#DIV/0!</v>
      </c>
      <c r="N34" s="50"/>
      <c r="O34" s="50"/>
      <c r="P34" s="50"/>
      <c r="Q34" s="50"/>
      <c r="R34" s="50"/>
      <c r="S34" s="73" t="e">
        <f t="shared" si="13"/>
        <v>#DIV/0!</v>
      </c>
      <c r="T34" s="50"/>
      <c r="U34" s="50"/>
      <c r="V34" s="50"/>
      <c r="W34" s="50"/>
      <c r="X34" s="50"/>
      <c r="Y34" s="73" t="e">
        <f t="shared" si="14"/>
        <v>#DIV/0!</v>
      </c>
      <c r="Z34" s="50"/>
      <c r="AA34" s="50"/>
      <c r="AB34" s="50"/>
      <c r="AC34" s="50"/>
      <c r="AD34" s="50"/>
      <c r="AE34" s="73" t="e">
        <f t="shared" si="15"/>
        <v>#DIV/0!</v>
      </c>
      <c r="AF34" s="50"/>
      <c r="AG34" s="50"/>
      <c r="AH34" s="50"/>
      <c r="AI34" s="50"/>
      <c r="AJ34" s="50"/>
      <c r="AK34" s="73" t="e">
        <f t="shared" si="16"/>
        <v>#DIV/0!</v>
      </c>
      <c r="AL34" s="50"/>
      <c r="AM34" s="50"/>
      <c r="AN34" s="50"/>
      <c r="AO34" s="50"/>
      <c r="AP34" s="50"/>
      <c r="AQ34" s="73" t="e">
        <f t="shared" si="17"/>
        <v>#DIV/0!</v>
      </c>
      <c r="AR34" s="50"/>
      <c r="AS34" s="50"/>
      <c r="AT34" s="50"/>
      <c r="AU34" s="50"/>
      <c r="AV34" s="50"/>
      <c r="AW34" s="73" t="e">
        <f t="shared" si="18"/>
        <v>#DIV/0!</v>
      </c>
      <c r="AX34" s="50"/>
      <c r="AY34" s="50"/>
      <c r="AZ34" s="50"/>
      <c r="BA34" s="50"/>
      <c r="BB34" s="50"/>
      <c r="BC34" s="129" t="e">
        <f t="shared" si="19"/>
        <v>#DIV/0!</v>
      </c>
      <c r="BD34" s="133" t="e">
        <f t="shared" si="20"/>
        <v>#DIV/0!</v>
      </c>
      <c r="BE34" s="131"/>
      <c r="BF34" s="126"/>
      <c r="BG34" s="126"/>
      <c r="BH34" s="126"/>
      <c r="BI34" s="127"/>
      <c r="BJ34" s="126"/>
      <c r="BK34" s="126"/>
      <c r="BL34" s="126"/>
      <c r="BM34" s="126"/>
      <c r="BN34" s="126"/>
      <c r="BO34" s="127"/>
      <c r="BP34" s="126"/>
      <c r="BQ34" s="126"/>
      <c r="BR34" s="126"/>
      <c r="BS34" s="126"/>
      <c r="BT34" s="126"/>
      <c r="BU34" s="127"/>
      <c r="CH34" s="71">
        <v>8</v>
      </c>
      <c r="CI34" s="78" t="e">
        <f t="shared" si="21"/>
        <v>#DIV/0!</v>
      </c>
      <c r="CJ34" s="78" t="e">
        <f t="shared" si="22"/>
        <v>#DIV/0!</v>
      </c>
      <c r="CK34" s="78" t="e">
        <f t="shared" si="23"/>
        <v>#DIV/0!</v>
      </c>
      <c r="CL34" s="78" t="e">
        <f t="shared" si="24"/>
        <v>#DIV/0!</v>
      </c>
      <c r="CM34" s="78" t="e">
        <f t="shared" si="25"/>
        <v>#DIV/0!</v>
      </c>
      <c r="CN34" s="78" t="e">
        <f t="shared" si="26"/>
        <v>#DIV/0!</v>
      </c>
      <c r="CO34" s="78" t="e">
        <f t="shared" si="27"/>
        <v>#DIV/0!</v>
      </c>
      <c r="CP34" s="78" t="e">
        <f t="shared" si="28"/>
        <v>#DIV/0!</v>
      </c>
      <c r="CQ34" s="78" t="e">
        <f t="shared" si="29"/>
        <v>#DIV/0!</v>
      </c>
      <c r="CR34" s="78"/>
      <c r="CS34" s="78"/>
      <c r="CT34" s="79"/>
      <c r="CU34" s="52"/>
      <c r="CV34" s="52"/>
      <c r="CW34" s="52"/>
    </row>
    <row r="35" spans="1:101">
      <c r="A35" s="28" t="str">
        <f t="shared" si="10"/>
        <v>Alumno 10</v>
      </c>
      <c r="B35" s="50"/>
      <c r="C35" s="50"/>
      <c r="D35" s="50"/>
      <c r="E35" s="50"/>
      <c r="F35" s="50"/>
      <c r="G35" s="73" t="e">
        <f t="shared" si="11"/>
        <v>#DIV/0!</v>
      </c>
      <c r="H35" s="50"/>
      <c r="I35" s="50"/>
      <c r="J35" s="50"/>
      <c r="K35" s="50"/>
      <c r="L35" s="50"/>
      <c r="M35" s="73" t="e">
        <f t="shared" si="12"/>
        <v>#DIV/0!</v>
      </c>
      <c r="N35" s="50"/>
      <c r="O35" s="50"/>
      <c r="P35" s="50"/>
      <c r="Q35" s="50"/>
      <c r="R35" s="50"/>
      <c r="S35" s="73" t="e">
        <f t="shared" si="13"/>
        <v>#DIV/0!</v>
      </c>
      <c r="T35" s="50"/>
      <c r="U35" s="50"/>
      <c r="V35" s="50"/>
      <c r="W35" s="50"/>
      <c r="X35" s="50"/>
      <c r="Y35" s="73" t="e">
        <f t="shared" si="14"/>
        <v>#DIV/0!</v>
      </c>
      <c r="Z35" s="50"/>
      <c r="AA35" s="50"/>
      <c r="AB35" s="50"/>
      <c r="AC35" s="50"/>
      <c r="AD35" s="50"/>
      <c r="AE35" s="73" t="e">
        <f t="shared" si="15"/>
        <v>#DIV/0!</v>
      </c>
      <c r="AF35" s="50"/>
      <c r="AG35" s="50"/>
      <c r="AH35" s="50"/>
      <c r="AI35" s="50"/>
      <c r="AJ35" s="50"/>
      <c r="AK35" s="73" t="e">
        <f t="shared" si="16"/>
        <v>#DIV/0!</v>
      </c>
      <c r="AL35" s="50"/>
      <c r="AM35" s="50"/>
      <c r="AN35" s="50"/>
      <c r="AO35" s="50"/>
      <c r="AP35" s="50"/>
      <c r="AQ35" s="73" t="e">
        <f t="shared" si="17"/>
        <v>#DIV/0!</v>
      </c>
      <c r="AR35" s="50"/>
      <c r="AS35" s="50"/>
      <c r="AT35" s="50"/>
      <c r="AU35" s="50"/>
      <c r="AV35" s="50"/>
      <c r="AW35" s="73" t="e">
        <f t="shared" si="18"/>
        <v>#DIV/0!</v>
      </c>
      <c r="AX35" s="50"/>
      <c r="AY35" s="50"/>
      <c r="AZ35" s="50"/>
      <c r="BA35" s="50"/>
      <c r="BB35" s="50"/>
      <c r="BC35" s="129" t="e">
        <f t="shared" si="19"/>
        <v>#DIV/0!</v>
      </c>
      <c r="BD35" s="133" t="e">
        <f t="shared" si="20"/>
        <v>#DIV/0!</v>
      </c>
      <c r="BE35" s="131"/>
      <c r="BF35" s="126"/>
      <c r="BG35" s="126"/>
      <c r="BH35" s="126"/>
      <c r="BI35" s="127"/>
      <c r="BJ35" s="126"/>
      <c r="BK35" s="126"/>
      <c r="BL35" s="126"/>
      <c r="BM35" s="126"/>
      <c r="BN35" s="126"/>
      <c r="BO35" s="127"/>
      <c r="BP35" s="126"/>
      <c r="BQ35" s="126"/>
      <c r="BR35" s="126"/>
      <c r="BS35" s="126"/>
      <c r="BT35" s="126"/>
      <c r="BU35" s="127"/>
      <c r="CH35" s="71">
        <v>9</v>
      </c>
      <c r="CI35" s="78" t="e">
        <f t="shared" si="21"/>
        <v>#DIV/0!</v>
      </c>
      <c r="CJ35" s="78" t="e">
        <f t="shared" si="22"/>
        <v>#DIV/0!</v>
      </c>
      <c r="CK35" s="78" t="e">
        <f t="shared" si="23"/>
        <v>#DIV/0!</v>
      </c>
      <c r="CL35" s="78" t="e">
        <f t="shared" si="24"/>
        <v>#DIV/0!</v>
      </c>
      <c r="CM35" s="78" t="e">
        <f t="shared" si="25"/>
        <v>#DIV/0!</v>
      </c>
      <c r="CN35" s="78" t="e">
        <f t="shared" si="26"/>
        <v>#DIV/0!</v>
      </c>
      <c r="CO35" s="78" t="e">
        <f t="shared" si="27"/>
        <v>#DIV/0!</v>
      </c>
      <c r="CP35" s="78" t="e">
        <f t="shared" si="28"/>
        <v>#DIV/0!</v>
      </c>
      <c r="CQ35" s="78" t="e">
        <f t="shared" si="29"/>
        <v>#DIV/0!</v>
      </c>
      <c r="CR35" s="78"/>
      <c r="CS35" s="78"/>
      <c r="CT35" s="79"/>
      <c r="CU35" s="52"/>
      <c r="CV35" s="52"/>
      <c r="CW35" s="52"/>
    </row>
    <row r="36" spans="1:101">
      <c r="A36" s="28" t="str">
        <f t="shared" si="10"/>
        <v>Alumno 11</v>
      </c>
      <c r="B36" s="50"/>
      <c r="C36" s="50"/>
      <c r="D36" s="50"/>
      <c r="E36" s="50"/>
      <c r="F36" s="50"/>
      <c r="G36" s="73" t="e">
        <f t="shared" si="11"/>
        <v>#DIV/0!</v>
      </c>
      <c r="H36" s="50"/>
      <c r="I36" s="50"/>
      <c r="J36" s="50"/>
      <c r="K36" s="50"/>
      <c r="L36" s="50"/>
      <c r="M36" s="73" t="e">
        <f t="shared" si="12"/>
        <v>#DIV/0!</v>
      </c>
      <c r="N36" s="50"/>
      <c r="O36" s="50"/>
      <c r="P36" s="50"/>
      <c r="Q36" s="50"/>
      <c r="R36" s="50"/>
      <c r="S36" s="73" t="e">
        <f t="shared" si="13"/>
        <v>#DIV/0!</v>
      </c>
      <c r="T36" s="50"/>
      <c r="U36" s="50"/>
      <c r="V36" s="50"/>
      <c r="W36" s="50"/>
      <c r="X36" s="50"/>
      <c r="Y36" s="73" t="e">
        <f t="shared" si="14"/>
        <v>#DIV/0!</v>
      </c>
      <c r="Z36" s="50"/>
      <c r="AA36" s="50"/>
      <c r="AB36" s="50"/>
      <c r="AC36" s="50"/>
      <c r="AD36" s="50"/>
      <c r="AE36" s="73" t="e">
        <f t="shared" si="15"/>
        <v>#DIV/0!</v>
      </c>
      <c r="AF36" s="50"/>
      <c r="AG36" s="50"/>
      <c r="AH36" s="50"/>
      <c r="AI36" s="50"/>
      <c r="AJ36" s="50"/>
      <c r="AK36" s="73" t="e">
        <f t="shared" si="16"/>
        <v>#DIV/0!</v>
      </c>
      <c r="AL36" s="50"/>
      <c r="AM36" s="50"/>
      <c r="AN36" s="50"/>
      <c r="AO36" s="50"/>
      <c r="AP36" s="50"/>
      <c r="AQ36" s="73" t="e">
        <f t="shared" si="17"/>
        <v>#DIV/0!</v>
      </c>
      <c r="AR36" s="50"/>
      <c r="AS36" s="50"/>
      <c r="AT36" s="50"/>
      <c r="AU36" s="50"/>
      <c r="AV36" s="50"/>
      <c r="AW36" s="73" t="e">
        <f t="shared" si="18"/>
        <v>#DIV/0!</v>
      </c>
      <c r="AX36" s="50"/>
      <c r="AY36" s="50"/>
      <c r="AZ36" s="50"/>
      <c r="BA36" s="50"/>
      <c r="BB36" s="50"/>
      <c r="BC36" s="129" t="e">
        <f t="shared" si="19"/>
        <v>#DIV/0!</v>
      </c>
      <c r="BD36" s="133" t="e">
        <f t="shared" si="20"/>
        <v>#DIV/0!</v>
      </c>
      <c r="BE36" s="131"/>
      <c r="BF36" s="126"/>
      <c r="BG36" s="126"/>
      <c r="BH36" s="126"/>
      <c r="BI36" s="127"/>
      <c r="BJ36" s="126"/>
      <c r="BK36" s="126"/>
      <c r="BL36" s="126"/>
      <c r="BM36" s="126"/>
      <c r="BN36" s="126"/>
      <c r="BO36" s="127"/>
      <c r="BP36" s="126"/>
      <c r="BQ36" s="126"/>
      <c r="BR36" s="126"/>
      <c r="BS36" s="126"/>
      <c r="BT36" s="126"/>
      <c r="BU36" s="127"/>
      <c r="CH36" s="71">
        <v>10</v>
      </c>
      <c r="CI36" s="78" t="e">
        <f t="shared" si="21"/>
        <v>#DIV/0!</v>
      </c>
      <c r="CJ36" s="78" t="e">
        <f t="shared" si="22"/>
        <v>#DIV/0!</v>
      </c>
      <c r="CK36" s="78" t="e">
        <f t="shared" si="23"/>
        <v>#DIV/0!</v>
      </c>
      <c r="CL36" s="78" t="e">
        <f t="shared" si="24"/>
        <v>#DIV/0!</v>
      </c>
      <c r="CM36" s="78" t="e">
        <f t="shared" si="25"/>
        <v>#DIV/0!</v>
      </c>
      <c r="CN36" s="78" t="e">
        <f t="shared" si="26"/>
        <v>#DIV/0!</v>
      </c>
      <c r="CO36" s="78" t="e">
        <f t="shared" si="27"/>
        <v>#DIV/0!</v>
      </c>
      <c r="CP36" s="78" t="e">
        <f t="shared" si="28"/>
        <v>#DIV/0!</v>
      </c>
      <c r="CQ36" s="78" t="e">
        <f t="shared" si="29"/>
        <v>#DIV/0!</v>
      </c>
      <c r="CR36" s="78"/>
      <c r="CS36" s="78"/>
      <c r="CT36" s="79"/>
      <c r="CU36" s="52"/>
      <c r="CV36" s="52"/>
      <c r="CW36" s="52"/>
    </row>
    <row r="37" spans="1:101">
      <c r="A37" s="28" t="str">
        <f t="shared" si="10"/>
        <v>Alumno 12</v>
      </c>
      <c r="B37" s="50"/>
      <c r="C37" s="50"/>
      <c r="D37" s="50"/>
      <c r="E37" s="50"/>
      <c r="F37" s="50"/>
      <c r="G37" s="73" t="e">
        <f t="shared" si="11"/>
        <v>#DIV/0!</v>
      </c>
      <c r="H37" s="50"/>
      <c r="I37" s="50"/>
      <c r="J37" s="50"/>
      <c r="K37" s="50"/>
      <c r="L37" s="50"/>
      <c r="M37" s="73" t="e">
        <f t="shared" si="12"/>
        <v>#DIV/0!</v>
      </c>
      <c r="N37" s="50"/>
      <c r="O37" s="50"/>
      <c r="P37" s="50"/>
      <c r="Q37" s="50"/>
      <c r="R37" s="50"/>
      <c r="S37" s="73" t="e">
        <f t="shared" si="13"/>
        <v>#DIV/0!</v>
      </c>
      <c r="T37" s="50"/>
      <c r="U37" s="50"/>
      <c r="V37" s="50"/>
      <c r="W37" s="50"/>
      <c r="X37" s="50"/>
      <c r="Y37" s="73" t="e">
        <f t="shared" si="14"/>
        <v>#DIV/0!</v>
      </c>
      <c r="Z37" s="50"/>
      <c r="AA37" s="50"/>
      <c r="AB37" s="50"/>
      <c r="AC37" s="50"/>
      <c r="AD37" s="50"/>
      <c r="AE37" s="73" t="e">
        <f t="shared" si="15"/>
        <v>#DIV/0!</v>
      </c>
      <c r="AF37" s="50"/>
      <c r="AG37" s="50"/>
      <c r="AH37" s="50"/>
      <c r="AI37" s="50"/>
      <c r="AJ37" s="50"/>
      <c r="AK37" s="73" t="e">
        <f t="shared" si="16"/>
        <v>#DIV/0!</v>
      </c>
      <c r="AL37" s="50"/>
      <c r="AM37" s="50"/>
      <c r="AN37" s="50"/>
      <c r="AO37" s="50"/>
      <c r="AP37" s="50"/>
      <c r="AQ37" s="73" t="e">
        <f t="shared" si="17"/>
        <v>#DIV/0!</v>
      </c>
      <c r="AR37" s="50"/>
      <c r="AS37" s="50"/>
      <c r="AT37" s="50"/>
      <c r="AU37" s="50"/>
      <c r="AV37" s="50"/>
      <c r="AW37" s="73" t="e">
        <f t="shared" si="18"/>
        <v>#DIV/0!</v>
      </c>
      <c r="AX37" s="50"/>
      <c r="AY37" s="50"/>
      <c r="AZ37" s="50"/>
      <c r="BA37" s="50"/>
      <c r="BB37" s="50"/>
      <c r="BC37" s="129" t="e">
        <f t="shared" si="19"/>
        <v>#DIV/0!</v>
      </c>
      <c r="BD37" s="133" t="e">
        <f t="shared" si="20"/>
        <v>#DIV/0!</v>
      </c>
      <c r="BE37" s="131"/>
      <c r="BF37" s="126"/>
      <c r="BG37" s="126"/>
      <c r="BH37" s="126"/>
      <c r="BI37" s="127"/>
      <c r="BJ37" s="126"/>
      <c r="BK37" s="126"/>
      <c r="BL37" s="126"/>
      <c r="BM37" s="126"/>
      <c r="BN37" s="126"/>
      <c r="BO37" s="127"/>
      <c r="BP37" s="126"/>
      <c r="BQ37" s="126"/>
      <c r="BR37" s="126"/>
      <c r="BS37" s="126"/>
      <c r="BT37" s="126"/>
      <c r="BU37" s="127"/>
      <c r="CH37" s="71">
        <v>11</v>
      </c>
      <c r="CI37" s="78" t="e">
        <f t="shared" si="21"/>
        <v>#DIV/0!</v>
      </c>
      <c r="CJ37" s="78" t="e">
        <f t="shared" si="22"/>
        <v>#DIV/0!</v>
      </c>
      <c r="CK37" s="78" t="e">
        <f t="shared" si="23"/>
        <v>#DIV/0!</v>
      </c>
      <c r="CL37" s="78" t="e">
        <f t="shared" si="24"/>
        <v>#DIV/0!</v>
      </c>
      <c r="CM37" s="78" t="e">
        <f t="shared" si="25"/>
        <v>#DIV/0!</v>
      </c>
      <c r="CN37" s="78" t="e">
        <f t="shared" si="26"/>
        <v>#DIV/0!</v>
      </c>
      <c r="CO37" s="78" t="e">
        <f t="shared" si="27"/>
        <v>#DIV/0!</v>
      </c>
      <c r="CP37" s="78" t="e">
        <f t="shared" si="28"/>
        <v>#DIV/0!</v>
      </c>
      <c r="CQ37" s="78" t="e">
        <f t="shared" si="29"/>
        <v>#DIV/0!</v>
      </c>
      <c r="CR37" s="78"/>
      <c r="CS37" s="78"/>
      <c r="CT37" s="79"/>
      <c r="CU37" s="52"/>
      <c r="CV37" s="52"/>
      <c r="CW37" s="52"/>
    </row>
    <row r="38" spans="1:101">
      <c r="A38" s="28" t="str">
        <f t="shared" si="10"/>
        <v>Alumno 13</v>
      </c>
      <c r="B38" s="50"/>
      <c r="C38" s="50"/>
      <c r="D38" s="50"/>
      <c r="E38" s="50"/>
      <c r="F38" s="50"/>
      <c r="G38" s="73" t="e">
        <f t="shared" si="11"/>
        <v>#DIV/0!</v>
      </c>
      <c r="H38" s="50"/>
      <c r="I38" s="50"/>
      <c r="J38" s="50"/>
      <c r="K38" s="50"/>
      <c r="L38" s="50"/>
      <c r="M38" s="73" t="e">
        <f t="shared" si="12"/>
        <v>#DIV/0!</v>
      </c>
      <c r="N38" s="50"/>
      <c r="O38" s="50"/>
      <c r="P38" s="50"/>
      <c r="Q38" s="50"/>
      <c r="R38" s="50"/>
      <c r="S38" s="73" t="e">
        <f t="shared" si="13"/>
        <v>#DIV/0!</v>
      </c>
      <c r="T38" s="50"/>
      <c r="U38" s="50"/>
      <c r="V38" s="50"/>
      <c r="W38" s="50"/>
      <c r="X38" s="50"/>
      <c r="Y38" s="73" t="e">
        <f t="shared" si="14"/>
        <v>#DIV/0!</v>
      </c>
      <c r="Z38" s="50"/>
      <c r="AA38" s="50"/>
      <c r="AB38" s="50"/>
      <c r="AC38" s="50"/>
      <c r="AD38" s="50"/>
      <c r="AE38" s="73" t="e">
        <f t="shared" si="15"/>
        <v>#DIV/0!</v>
      </c>
      <c r="AF38" s="50"/>
      <c r="AG38" s="50"/>
      <c r="AH38" s="50"/>
      <c r="AI38" s="50"/>
      <c r="AJ38" s="50"/>
      <c r="AK38" s="73" t="e">
        <f t="shared" si="16"/>
        <v>#DIV/0!</v>
      </c>
      <c r="AL38" s="50"/>
      <c r="AM38" s="50"/>
      <c r="AN38" s="50"/>
      <c r="AO38" s="50"/>
      <c r="AP38" s="50"/>
      <c r="AQ38" s="73" t="e">
        <f t="shared" si="17"/>
        <v>#DIV/0!</v>
      </c>
      <c r="AR38" s="50"/>
      <c r="AS38" s="50"/>
      <c r="AT38" s="50"/>
      <c r="AU38" s="50"/>
      <c r="AV38" s="50"/>
      <c r="AW38" s="73" t="e">
        <f t="shared" si="18"/>
        <v>#DIV/0!</v>
      </c>
      <c r="AX38" s="50"/>
      <c r="AY38" s="50"/>
      <c r="AZ38" s="50"/>
      <c r="BA38" s="50"/>
      <c r="BB38" s="50"/>
      <c r="BC38" s="129" t="e">
        <f t="shared" si="19"/>
        <v>#DIV/0!</v>
      </c>
      <c r="BD38" s="133" t="e">
        <f t="shared" si="20"/>
        <v>#DIV/0!</v>
      </c>
      <c r="BE38" s="131"/>
      <c r="BF38" s="126"/>
      <c r="BG38" s="126"/>
      <c r="BH38" s="126"/>
      <c r="BI38" s="127"/>
      <c r="BJ38" s="126"/>
      <c r="BK38" s="126"/>
      <c r="BL38" s="126"/>
      <c r="BM38" s="126"/>
      <c r="BN38" s="126"/>
      <c r="BO38" s="127"/>
      <c r="BP38" s="126"/>
      <c r="BQ38" s="126"/>
      <c r="BR38" s="126"/>
      <c r="BS38" s="126"/>
      <c r="BT38" s="126"/>
      <c r="BU38" s="127"/>
      <c r="CH38" s="71">
        <v>12</v>
      </c>
      <c r="CI38" s="78" t="e">
        <f t="shared" si="21"/>
        <v>#DIV/0!</v>
      </c>
      <c r="CJ38" s="78" t="e">
        <f t="shared" si="22"/>
        <v>#DIV/0!</v>
      </c>
      <c r="CK38" s="78" t="e">
        <f t="shared" si="23"/>
        <v>#DIV/0!</v>
      </c>
      <c r="CL38" s="78" t="e">
        <f t="shared" si="24"/>
        <v>#DIV/0!</v>
      </c>
      <c r="CM38" s="78" t="e">
        <f t="shared" si="25"/>
        <v>#DIV/0!</v>
      </c>
      <c r="CN38" s="78" t="e">
        <f t="shared" si="26"/>
        <v>#DIV/0!</v>
      </c>
      <c r="CO38" s="78" t="e">
        <f t="shared" si="27"/>
        <v>#DIV/0!</v>
      </c>
      <c r="CP38" s="78" t="e">
        <f t="shared" si="28"/>
        <v>#DIV/0!</v>
      </c>
      <c r="CQ38" s="78" t="e">
        <f t="shared" si="29"/>
        <v>#DIV/0!</v>
      </c>
      <c r="CR38" s="78"/>
      <c r="CS38" s="78"/>
      <c r="CT38" s="79"/>
      <c r="CU38" s="52"/>
      <c r="CV38" s="52"/>
      <c r="CW38" s="52"/>
    </row>
    <row r="39" spans="1:101">
      <c r="A39" s="28" t="str">
        <f t="shared" si="10"/>
        <v>Alumno 14</v>
      </c>
      <c r="B39" s="50"/>
      <c r="C39" s="50"/>
      <c r="D39" s="50"/>
      <c r="E39" s="50"/>
      <c r="F39" s="50"/>
      <c r="G39" s="73" t="e">
        <f t="shared" si="11"/>
        <v>#DIV/0!</v>
      </c>
      <c r="H39" s="50"/>
      <c r="I39" s="50"/>
      <c r="J39" s="50"/>
      <c r="K39" s="50"/>
      <c r="L39" s="50"/>
      <c r="M39" s="73" t="e">
        <f t="shared" si="12"/>
        <v>#DIV/0!</v>
      </c>
      <c r="N39" s="50"/>
      <c r="O39" s="50"/>
      <c r="P39" s="50"/>
      <c r="Q39" s="50"/>
      <c r="R39" s="50"/>
      <c r="S39" s="73" t="e">
        <f t="shared" si="13"/>
        <v>#DIV/0!</v>
      </c>
      <c r="T39" s="50"/>
      <c r="U39" s="50"/>
      <c r="V39" s="50"/>
      <c r="W39" s="50"/>
      <c r="X39" s="50"/>
      <c r="Y39" s="73" t="e">
        <f t="shared" si="14"/>
        <v>#DIV/0!</v>
      </c>
      <c r="Z39" s="50"/>
      <c r="AA39" s="50"/>
      <c r="AB39" s="50"/>
      <c r="AC39" s="50"/>
      <c r="AD39" s="50"/>
      <c r="AE39" s="73" t="e">
        <f t="shared" si="15"/>
        <v>#DIV/0!</v>
      </c>
      <c r="AF39" s="50"/>
      <c r="AG39" s="50"/>
      <c r="AH39" s="50"/>
      <c r="AI39" s="50"/>
      <c r="AJ39" s="50"/>
      <c r="AK39" s="73" t="e">
        <f t="shared" si="16"/>
        <v>#DIV/0!</v>
      </c>
      <c r="AL39" s="50"/>
      <c r="AM39" s="50"/>
      <c r="AN39" s="50"/>
      <c r="AO39" s="50"/>
      <c r="AP39" s="50"/>
      <c r="AQ39" s="73" t="e">
        <f t="shared" si="17"/>
        <v>#DIV/0!</v>
      </c>
      <c r="AR39" s="50"/>
      <c r="AS39" s="50"/>
      <c r="AT39" s="50"/>
      <c r="AU39" s="50"/>
      <c r="AV39" s="50"/>
      <c r="AW39" s="73" t="e">
        <f t="shared" si="18"/>
        <v>#DIV/0!</v>
      </c>
      <c r="AX39" s="50"/>
      <c r="AY39" s="50"/>
      <c r="AZ39" s="50"/>
      <c r="BA39" s="50"/>
      <c r="BB39" s="50"/>
      <c r="BC39" s="129" t="e">
        <f t="shared" si="19"/>
        <v>#DIV/0!</v>
      </c>
      <c r="BD39" s="133" t="e">
        <f t="shared" si="20"/>
        <v>#DIV/0!</v>
      </c>
      <c r="BE39" s="131"/>
      <c r="BF39" s="126"/>
      <c r="BG39" s="126"/>
      <c r="BH39" s="126"/>
      <c r="BI39" s="127"/>
      <c r="BJ39" s="126"/>
      <c r="BK39" s="126"/>
      <c r="BL39" s="126"/>
      <c r="BM39" s="126"/>
      <c r="BN39" s="126"/>
      <c r="BO39" s="127"/>
      <c r="BP39" s="126"/>
      <c r="BQ39" s="126"/>
      <c r="BR39" s="126"/>
      <c r="BS39" s="126"/>
      <c r="BT39" s="126"/>
      <c r="BU39" s="127"/>
      <c r="CH39" s="71">
        <v>13</v>
      </c>
      <c r="CI39" s="78" t="e">
        <f t="shared" si="21"/>
        <v>#DIV/0!</v>
      </c>
      <c r="CJ39" s="78" t="e">
        <f t="shared" si="22"/>
        <v>#DIV/0!</v>
      </c>
      <c r="CK39" s="78" t="e">
        <f t="shared" si="23"/>
        <v>#DIV/0!</v>
      </c>
      <c r="CL39" s="78" t="e">
        <f t="shared" si="24"/>
        <v>#DIV/0!</v>
      </c>
      <c r="CM39" s="78" t="e">
        <f t="shared" si="25"/>
        <v>#DIV/0!</v>
      </c>
      <c r="CN39" s="78" t="e">
        <f t="shared" si="26"/>
        <v>#DIV/0!</v>
      </c>
      <c r="CO39" s="78" t="e">
        <f t="shared" si="27"/>
        <v>#DIV/0!</v>
      </c>
      <c r="CP39" s="78" t="e">
        <f t="shared" si="28"/>
        <v>#DIV/0!</v>
      </c>
      <c r="CQ39" s="78" t="e">
        <f t="shared" si="29"/>
        <v>#DIV/0!</v>
      </c>
      <c r="CR39" s="78"/>
      <c r="CS39" s="78"/>
      <c r="CT39" s="79"/>
      <c r="CU39" s="52"/>
      <c r="CV39" s="52"/>
      <c r="CW39" s="52"/>
    </row>
    <row r="40" spans="1:101">
      <c r="A40" s="28" t="str">
        <f t="shared" si="10"/>
        <v>Alumno 15</v>
      </c>
      <c r="B40" s="50"/>
      <c r="C40" s="50"/>
      <c r="D40" s="50"/>
      <c r="E40" s="50"/>
      <c r="F40" s="50"/>
      <c r="G40" s="73" t="e">
        <f t="shared" si="11"/>
        <v>#DIV/0!</v>
      </c>
      <c r="H40" s="50"/>
      <c r="I40" s="50"/>
      <c r="J40" s="50"/>
      <c r="K40" s="50"/>
      <c r="L40" s="50"/>
      <c r="M40" s="73" t="e">
        <f t="shared" si="12"/>
        <v>#DIV/0!</v>
      </c>
      <c r="N40" s="50"/>
      <c r="O40" s="50"/>
      <c r="P40" s="50"/>
      <c r="Q40" s="50"/>
      <c r="R40" s="50"/>
      <c r="S40" s="73" t="e">
        <f t="shared" si="13"/>
        <v>#DIV/0!</v>
      </c>
      <c r="T40" s="50"/>
      <c r="U40" s="50"/>
      <c r="V40" s="50"/>
      <c r="W40" s="50"/>
      <c r="X40" s="50"/>
      <c r="Y40" s="73" t="e">
        <f t="shared" si="14"/>
        <v>#DIV/0!</v>
      </c>
      <c r="Z40" s="50"/>
      <c r="AA40" s="50"/>
      <c r="AB40" s="50"/>
      <c r="AC40" s="50"/>
      <c r="AD40" s="50"/>
      <c r="AE40" s="73" t="e">
        <f t="shared" si="15"/>
        <v>#DIV/0!</v>
      </c>
      <c r="AF40" s="50"/>
      <c r="AG40" s="50"/>
      <c r="AH40" s="50"/>
      <c r="AI40" s="50"/>
      <c r="AJ40" s="50"/>
      <c r="AK40" s="73" t="e">
        <f t="shared" si="16"/>
        <v>#DIV/0!</v>
      </c>
      <c r="AL40" s="50"/>
      <c r="AM40" s="50"/>
      <c r="AN40" s="50"/>
      <c r="AO40" s="50"/>
      <c r="AP40" s="50"/>
      <c r="AQ40" s="73" t="e">
        <f t="shared" si="17"/>
        <v>#DIV/0!</v>
      </c>
      <c r="AR40" s="50"/>
      <c r="AS40" s="50"/>
      <c r="AT40" s="50"/>
      <c r="AU40" s="50"/>
      <c r="AV40" s="50"/>
      <c r="AW40" s="73" t="e">
        <f t="shared" si="18"/>
        <v>#DIV/0!</v>
      </c>
      <c r="AX40" s="50"/>
      <c r="AY40" s="50"/>
      <c r="AZ40" s="50"/>
      <c r="BA40" s="50"/>
      <c r="BB40" s="50"/>
      <c r="BC40" s="129" t="e">
        <f t="shared" si="19"/>
        <v>#DIV/0!</v>
      </c>
      <c r="BD40" s="133" t="e">
        <f t="shared" si="20"/>
        <v>#DIV/0!</v>
      </c>
      <c r="BE40" s="131"/>
      <c r="BF40" s="126"/>
      <c r="BG40" s="126"/>
      <c r="BH40" s="126"/>
      <c r="BI40" s="127"/>
      <c r="BJ40" s="126"/>
      <c r="BK40" s="126"/>
      <c r="BL40" s="126"/>
      <c r="BM40" s="126"/>
      <c r="BN40" s="126"/>
      <c r="BO40" s="127"/>
      <c r="BP40" s="126"/>
      <c r="BQ40" s="126"/>
      <c r="BR40" s="126"/>
      <c r="BS40" s="126"/>
      <c r="BT40" s="126"/>
      <c r="BU40" s="127"/>
      <c r="CH40" s="71">
        <v>14</v>
      </c>
      <c r="CI40" s="78" t="e">
        <f t="shared" si="21"/>
        <v>#DIV/0!</v>
      </c>
      <c r="CJ40" s="78" t="e">
        <f t="shared" si="22"/>
        <v>#DIV/0!</v>
      </c>
      <c r="CK40" s="78" t="e">
        <f t="shared" si="23"/>
        <v>#DIV/0!</v>
      </c>
      <c r="CL40" s="78" t="e">
        <f t="shared" si="24"/>
        <v>#DIV/0!</v>
      </c>
      <c r="CM40" s="78" t="e">
        <f t="shared" si="25"/>
        <v>#DIV/0!</v>
      </c>
      <c r="CN40" s="78" t="e">
        <f t="shared" si="26"/>
        <v>#DIV/0!</v>
      </c>
      <c r="CO40" s="78" t="e">
        <f t="shared" si="27"/>
        <v>#DIV/0!</v>
      </c>
      <c r="CP40" s="78" t="e">
        <f t="shared" si="28"/>
        <v>#DIV/0!</v>
      </c>
      <c r="CQ40" s="78" t="e">
        <f t="shared" si="29"/>
        <v>#DIV/0!</v>
      </c>
      <c r="CR40" s="78"/>
      <c r="CS40" s="78"/>
      <c r="CT40" s="79"/>
      <c r="CU40" s="52"/>
      <c r="CV40" s="52"/>
      <c r="CW40" s="52"/>
    </row>
    <row r="41" spans="1:101">
      <c r="A41" s="28" t="str">
        <f t="shared" si="10"/>
        <v>Alumno 16</v>
      </c>
      <c r="B41" s="50"/>
      <c r="C41" s="50"/>
      <c r="D41" s="50"/>
      <c r="E41" s="50"/>
      <c r="F41" s="50"/>
      <c r="G41" s="73" t="e">
        <f t="shared" si="11"/>
        <v>#DIV/0!</v>
      </c>
      <c r="H41" s="50"/>
      <c r="I41" s="50"/>
      <c r="J41" s="50"/>
      <c r="K41" s="50"/>
      <c r="L41" s="50"/>
      <c r="M41" s="73" t="e">
        <f t="shared" si="12"/>
        <v>#DIV/0!</v>
      </c>
      <c r="N41" s="50"/>
      <c r="O41" s="50"/>
      <c r="P41" s="50"/>
      <c r="Q41" s="50"/>
      <c r="R41" s="50"/>
      <c r="S41" s="73" t="e">
        <f t="shared" si="13"/>
        <v>#DIV/0!</v>
      </c>
      <c r="T41" s="50"/>
      <c r="U41" s="50"/>
      <c r="V41" s="50"/>
      <c r="W41" s="50"/>
      <c r="X41" s="50"/>
      <c r="Y41" s="73" t="e">
        <f t="shared" si="14"/>
        <v>#DIV/0!</v>
      </c>
      <c r="Z41" s="50"/>
      <c r="AA41" s="50"/>
      <c r="AB41" s="50"/>
      <c r="AC41" s="50"/>
      <c r="AD41" s="50"/>
      <c r="AE41" s="73" t="e">
        <f t="shared" si="15"/>
        <v>#DIV/0!</v>
      </c>
      <c r="AF41" s="50"/>
      <c r="AG41" s="50"/>
      <c r="AH41" s="50"/>
      <c r="AI41" s="50"/>
      <c r="AJ41" s="50"/>
      <c r="AK41" s="73" t="e">
        <f t="shared" si="16"/>
        <v>#DIV/0!</v>
      </c>
      <c r="AL41" s="50"/>
      <c r="AM41" s="50"/>
      <c r="AN41" s="50"/>
      <c r="AO41" s="50"/>
      <c r="AP41" s="50"/>
      <c r="AQ41" s="73" t="e">
        <f t="shared" si="17"/>
        <v>#DIV/0!</v>
      </c>
      <c r="AR41" s="50"/>
      <c r="AS41" s="50"/>
      <c r="AT41" s="50"/>
      <c r="AU41" s="50"/>
      <c r="AV41" s="50"/>
      <c r="AW41" s="73" t="e">
        <f t="shared" si="18"/>
        <v>#DIV/0!</v>
      </c>
      <c r="AX41" s="50"/>
      <c r="AY41" s="50"/>
      <c r="AZ41" s="50"/>
      <c r="BA41" s="50"/>
      <c r="BB41" s="50"/>
      <c r="BC41" s="129" t="e">
        <f t="shared" si="19"/>
        <v>#DIV/0!</v>
      </c>
      <c r="BD41" s="133" t="e">
        <f t="shared" si="20"/>
        <v>#DIV/0!</v>
      </c>
      <c r="BE41" s="131"/>
      <c r="BF41" s="126"/>
      <c r="BG41" s="126"/>
      <c r="BH41" s="126"/>
      <c r="BI41" s="127"/>
      <c r="BJ41" s="126"/>
      <c r="BK41" s="126"/>
      <c r="BL41" s="126"/>
      <c r="BM41" s="126"/>
      <c r="BN41" s="126"/>
      <c r="BO41" s="127"/>
      <c r="BP41" s="126"/>
      <c r="BQ41" s="126"/>
      <c r="BR41" s="126"/>
      <c r="BS41" s="126"/>
      <c r="BT41" s="126"/>
      <c r="BU41" s="127"/>
      <c r="CH41" s="71">
        <v>15</v>
      </c>
      <c r="CI41" s="78" t="e">
        <f t="shared" si="21"/>
        <v>#DIV/0!</v>
      </c>
      <c r="CJ41" s="78" t="e">
        <f t="shared" si="22"/>
        <v>#DIV/0!</v>
      </c>
      <c r="CK41" s="78" t="e">
        <f t="shared" si="23"/>
        <v>#DIV/0!</v>
      </c>
      <c r="CL41" s="78" t="e">
        <f t="shared" si="24"/>
        <v>#DIV/0!</v>
      </c>
      <c r="CM41" s="78" t="e">
        <f t="shared" si="25"/>
        <v>#DIV/0!</v>
      </c>
      <c r="CN41" s="78" t="e">
        <f t="shared" si="26"/>
        <v>#DIV/0!</v>
      </c>
      <c r="CO41" s="78" t="e">
        <f t="shared" si="27"/>
        <v>#DIV/0!</v>
      </c>
      <c r="CP41" s="78" t="e">
        <f t="shared" si="28"/>
        <v>#DIV/0!</v>
      </c>
      <c r="CQ41" s="78" t="e">
        <f t="shared" si="29"/>
        <v>#DIV/0!</v>
      </c>
      <c r="CR41" s="78"/>
      <c r="CS41" s="78"/>
      <c r="CT41" s="79"/>
      <c r="CU41" s="52"/>
      <c r="CV41" s="52"/>
      <c r="CW41" s="52"/>
    </row>
    <row r="42" spans="1:101">
      <c r="A42" s="28" t="str">
        <f t="shared" si="10"/>
        <v>Alumno 17</v>
      </c>
      <c r="B42" s="50"/>
      <c r="C42" s="50"/>
      <c r="D42" s="50"/>
      <c r="E42" s="50"/>
      <c r="F42" s="50"/>
      <c r="G42" s="73" t="e">
        <f t="shared" si="11"/>
        <v>#DIV/0!</v>
      </c>
      <c r="H42" s="50"/>
      <c r="I42" s="50"/>
      <c r="J42" s="50"/>
      <c r="K42" s="50"/>
      <c r="L42" s="50"/>
      <c r="M42" s="73" t="e">
        <f t="shared" si="12"/>
        <v>#DIV/0!</v>
      </c>
      <c r="N42" s="50"/>
      <c r="O42" s="50"/>
      <c r="P42" s="50"/>
      <c r="Q42" s="50"/>
      <c r="R42" s="50"/>
      <c r="S42" s="73" t="e">
        <f t="shared" si="13"/>
        <v>#DIV/0!</v>
      </c>
      <c r="T42" s="50"/>
      <c r="U42" s="50"/>
      <c r="V42" s="50"/>
      <c r="W42" s="50"/>
      <c r="X42" s="50"/>
      <c r="Y42" s="73" t="e">
        <f t="shared" si="14"/>
        <v>#DIV/0!</v>
      </c>
      <c r="Z42" s="50"/>
      <c r="AA42" s="50"/>
      <c r="AB42" s="50"/>
      <c r="AC42" s="50"/>
      <c r="AD42" s="50"/>
      <c r="AE42" s="73" t="e">
        <f t="shared" si="15"/>
        <v>#DIV/0!</v>
      </c>
      <c r="AF42" s="50"/>
      <c r="AG42" s="50"/>
      <c r="AH42" s="50"/>
      <c r="AI42" s="50"/>
      <c r="AJ42" s="50"/>
      <c r="AK42" s="73" t="e">
        <f t="shared" si="16"/>
        <v>#DIV/0!</v>
      </c>
      <c r="AL42" s="50"/>
      <c r="AM42" s="50"/>
      <c r="AN42" s="50"/>
      <c r="AO42" s="50"/>
      <c r="AP42" s="50"/>
      <c r="AQ42" s="73" t="e">
        <f t="shared" si="17"/>
        <v>#DIV/0!</v>
      </c>
      <c r="AR42" s="50"/>
      <c r="AS42" s="50"/>
      <c r="AT42" s="50"/>
      <c r="AU42" s="50"/>
      <c r="AV42" s="50"/>
      <c r="AW42" s="73" t="e">
        <f t="shared" si="18"/>
        <v>#DIV/0!</v>
      </c>
      <c r="AX42" s="50"/>
      <c r="AY42" s="50"/>
      <c r="AZ42" s="50"/>
      <c r="BA42" s="50"/>
      <c r="BB42" s="50"/>
      <c r="BC42" s="129" t="e">
        <f t="shared" si="19"/>
        <v>#DIV/0!</v>
      </c>
      <c r="BD42" s="133" t="e">
        <f t="shared" si="20"/>
        <v>#DIV/0!</v>
      </c>
      <c r="BE42" s="131"/>
      <c r="BF42" s="126"/>
      <c r="BG42" s="126"/>
      <c r="BH42" s="126"/>
      <c r="BI42" s="127"/>
      <c r="BJ42" s="126"/>
      <c r="BK42" s="126"/>
      <c r="BL42" s="126"/>
      <c r="BM42" s="126"/>
      <c r="BN42" s="126"/>
      <c r="BO42" s="127"/>
      <c r="BP42" s="126"/>
      <c r="BQ42" s="126"/>
      <c r="BR42" s="126"/>
      <c r="BS42" s="126"/>
      <c r="BT42" s="126"/>
      <c r="BU42" s="127"/>
      <c r="CH42" s="71">
        <v>16</v>
      </c>
      <c r="CI42" s="78" t="e">
        <f t="shared" si="21"/>
        <v>#DIV/0!</v>
      </c>
      <c r="CJ42" s="78" t="e">
        <f t="shared" si="22"/>
        <v>#DIV/0!</v>
      </c>
      <c r="CK42" s="78" t="e">
        <f t="shared" si="23"/>
        <v>#DIV/0!</v>
      </c>
      <c r="CL42" s="78" t="e">
        <f t="shared" si="24"/>
        <v>#DIV/0!</v>
      </c>
      <c r="CM42" s="78" t="e">
        <f t="shared" si="25"/>
        <v>#DIV/0!</v>
      </c>
      <c r="CN42" s="78" t="e">
        <f t="shared" si="26"/>
        <v>#DIV/0!</v>
      </c>
      <c r="CO42" s="78" t="e">
        <f t="shared" si="27"/>
        <v>#DIV/0!</v>
      </c>
      <c r="CP42" s="78" t="e">
        <f t="shared" si="28"/>
        <v>#DIV/0!</v>
      </c>
      <c r="CQ42" s="78" t="e">
        <f t="shared" si="29"/>
        <v>#DIV/0!</v>
      </c>
      <c r="CR42" s="78"/>
      <c r="CS42" s="78"/>
      <c r="CT42" s="79"/>
      <c r="CU42" s="52"/>
      <c r="CV42" s="52"/>
      <c r="CW42" s="52"/>
    </row>
    <row r="43" spans="1:101">
      <c r="A43" s="28" t="str">
        <f t="shared" si="10"/>
        <v>Alumno 18</v>
      </c>
      <c r="B43" s="50"/>
      <c r="C43" s="50"/>
      <c r="D43" s="50"/>
      <c r="E43" s="50"/>
      <c r="F43" s="50"/>
      <c r="G43" s="73" t="e">
        <f t="shared" si="11"/>
        <v>#DIV/0!</v>
      </c>
      <c r="H43" s="50"/>
      <c r="I43" s="50"/>
      <c r="J43" s="50"/>
      <c r="K43" s="50"/>
      <c r="L43" s="50"/>
      <c r="M43" s="73" t="e">
        <f t="shared" si="12"/>
        <v>#DIV/0!</v>
      </c>
      <c r="N43" s="50"/>
      <c r="O43" s="50"/>
      <c r="P43" s="50"/>
      <c r="Q43" s="50"/>
      <c r="R43" s="50"/>
      <c r="S43" s="73" t="e">
        <f t="shared" si="13"/>
        <v>#DIV/0!</v>
      </c>
      <c r="T43" s="50"/>
      <c r="U43" s="50"/>
      <c r="V43" s="50"/>
      <c r="W43" s="50"/>
      <c r="X43" s="50"/>
      <c r="Y43" s="73" t="e">
        <f t="shared" si="14"/>
        <v>#DIV/0!</v>
      </c>
      <c r="Z43" s="50"/>
      <c r="AA43" s="50"/>
      <c r="AB43" s="50"/>
      <c r="AC43" s="50"/>
      <c r="AD43" s="50"/>
      <c r="AE43" s="73" t="e">
        <f t="shared" si="15"/>
        <v>#DIV/0!</v>
      </c>
      <c r="AF43" s="50"/>
      <c r="AG43" s="50"/>
      <c r="AH43" s="50"/>
      <c r="AI43" s="50"/>
      <c r="AJ43" s="50"/>
      <c r="AK43" s="73" t="e">
        <f t="shared" si="16"/>
        <v>#DIV/0!</v>
      </c>
      <c r="AL43" s="50"/>
      <c r="AM43" s="50"/>
      <c r="AN43" s="50"/>
      <c r="AO43" s="50"/>
      <c r="AP43" s="50"/>
      <c r="AQ43" s="73" t="e">
        <f t="shared" si="17"/>
        <v>#DIV/0!</v>
      </c>
      <c r="AR43" s="50"/>
      <c r="AS43" s="50"/>
      <c r="AT43" s="50"/>
      <c r="AU43" s="50"/>
      <c r="AV43" s="50"/>
      <c r="AW43" s="73" t="e">
        <f t="shared" si="18"/>
        <v>#DIV/0!</v>
      </c>
      <c r="AX43" s="50"/>
      <c r="AY43" s="50"/>
      <c r="AZ43" s="50"/>
      <c r="BA43" s="50"/>
      <c r="BB43" s="50"/>
      <c r="BC43" s="129" t="e">
        <f t="shared" si="19"/>
        <v>#DIV/0!</v>
      </c>
      <c r="BD43" s="133" t="e">
        <f t="shared" si="20"/>
        <v>#DIV/0!</v>
      </c>
      <c r="BE43" s="131"/>
      <c r="BF43" s="126"/>
      <c r="BG43" s="126"/>
      <c r="BH43" s="126"/>
      <c r="BI43" s="127"/>
      <c r="BJ43" s="126"/>
      <c r="BK43" s="126"/>
      <c r="BL43" s="126"/>
      <c r="BM43" s="126"/>
      <c r="BN43" s="126"/>
      <c r="BO43" s="127"/>
      <c r="BP43" s="126"/>
      <c r="BQ43" s="126"/>
      <c r="BR43" s="126"/>
      <c r="BS43" s="126"/>
      <c r="BT43" s="126"/>
      <c r="BU43" s="127"/>
      <c r="CH43" s="71">
        <v>17</v>
      </c>
      <c r="CI43" s="78" t="e">
        <f t="shared" si="21"/>
        <v>#DIV/0!</v>
      </c>
      <c r="CJ43" s="78" t="e">
        <f t="shared" si="22"/>
        <v>#DIV/0!</v>
      </c>
      <c r="CK43" s="78" t="e">
        <f t="shared" si="23"/>
        <v>#DIV/0!</v>
      </c>
      <c r="CL43" s="78" t="e">
        <f t="shared" si="24"/>
        <v>#DIV/0!</v>
      </c>
      <c r="CM43" s="78" t="e">
        <f t="shared" si="25"/>
        <v>#DIV/0!</v>
      </c>
      <c r="CN43" s="78" t="e">
        <f t="shared" si="26"/>
        <v>#DIV/0!</v>
      </c>
      <c r="CO43" s="78" t="e">
        <f t="shared" si="27"/>
        <v>#DIV/0!</v>
      </c>
      <c r="CP43" s="78" t="e">
        <f t="shared" si="28"/>
        <v>#DIV/0!</v>
      </c>
      <c r="CQ43" s="78" t="e">
        <f t="shared" si="29"/>
        <v>#DIV/0!</v>
      </c>
      <c r="CR43" s="78"/>
      <c r="CS43" s="78"/>
      <c r="CT43" s="79"/>
      <c r="CU43" s="52"/>
      <c r="CV43" s="52"/>
      <c r="CW43" s="52"/>
    </row>
    <row r="44" spans="1:101">
      <c r="A44" s="38"/>
      <c r="B44" s="53"/>
      <c r="C44" s="53"/>
      <c r="D44" s="53"/>
      <c r="E44" s="54"/>
      <c r="F44" s="54"/>
      <c r="G44" s="54"/>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4"/>
      <c r="BE44" s="54"/>
      <c r="BF44" s="54"/>
      <c r="BG44" s="54"/>
      <c r="BH44" s="54"/>
      <c r="BI44" s="54"/>
      <c r="BJ44" s="54"/>
      <c r="BK44" s="54"/>
      <c r="BL44" s="54"/>
      <c r="BM44" s="54"/>
      <c r="CH44" s="71">
        <v>18</v>
      </c>
      <c r="CI44" s="78" t="e">
        <f t="shared" si="21"/>
        <v>#DIV/0!</v>
      </c>
      <c r="CJ44" s="78" t="e">
        <f t="shared" si="22"/>
        <v>#DIV/0!</v>
      </c>
      <c r="CK44" s="78" t="e">
        <f t="shared" si="23"/>
        <v>#DIV/0!</v>
      </c>
      <c r="CL44" s="78" t="e">
        <f t="shared" si="24"/>
        <v>#DIV/0!</v>
      </c>
      <c r="CM44" s="78" t="e">
        <f t="shared" si="25"/>
        <v>#DIV/0!</v>
      </c>
      <c r="CN44" s="78" t="e">
        <f t="shared" si="26"/>
        <v>#DIV/0!</v>
      </c>
      <c r="CO44" s="78" t="e">
        <f t="shared" si="27"/>
        <v>#DIV/0!</v>
      </c>
      <c r="CP44" s="78" t="e">
        <f t="shared" si="28"/>
        <v>#DIV/0!</v>
      </c>
      <c r="CQ44" s="78" t="e">
        <f t="shared" si="29"/>
        <v>#DIV/0!</v>
      </c>
      <c r="CR44" s="78"/>
      <c r="CS44" s="78"/>
      <c r="CT44" s="79"/>
      <c r="CU44" s="52"/>
      <c r="CV44" s="52"/>
      <c r="CW44" s="52"/>
    </row>
    <row r="46" spans="1:101" ht="49.5" customHeight="1">
      <c r="A46" s="30"/>
      <c r="B46" s="205" t="s">
        <v>100</v>
      </c>
      <c r="C46" s="206"/>
      <c r="D46" s="206"/>
      <c r="E46" s="206"/>
      <c r="F46" s="206"/>
      <c r="G46" s="207"/>
      <c r="H46" s="56"/>
      <c r="I46" s="205" t="s">
        <v>100</v>
      </c>
      <c r="J46" s="206"/>
      <c r="K46" s="206"/>
      <c r="L46" s="206"/>
      <c r="M46" s="206"/>
      <c r="N46" s="207"/>
      <c r="P46" s="205" t="s">
        <v>100</v>
      </c>
      <c r="Q46" s="206"/>
      <c r="R46" s="206"/>
      <c r="S46" s="206"/>
      <c r="T46" s="206"/>
      <c r="U46" s="207"/>
      <c r="W46" s="205" t="s">
        <v>100</v>
      </c>
      <c r="X46" s="206"/>
      <c r="Y46" s="206"/>
      <c r="Z46" s="206"/>
      <c r="AA46" s="206"/>
      <c r="AB46" s="207"/>
      <c r="AC46" s="57"/>
      <c r="AD46" s="205" t="s">
        <v>100</v>
      </c>
      <c r="AE46" s="206"/>
      <c r="AF46" s="206"/>
      <c r="AG46" s="206"/>
      <c r="AH46" s="206"/>
      <c r="AI46" s="207"/>
      <c r="AK46" s="205" t="s">
        <v>100</v>
      </c>
      <c r="AL46" s="206"/>
      <c r="AM46" s="206"/>
      <c r="AN46" s="206"/>
      <c r="AO46" s="206"/>
      <c r="AP46" s="207"/>
      <c r="AQ46" s="57"/>
      <c r="AR46" s="205" t="s">
        <v>100</v>
      </c>
      <c r="AS46" s="206"/>
      <c r="AT46" s="206"/>
      <c r="AU46" s="206"/>
      <c r="AV46" s="206"/>
      <c r="AW46" s="207"/>
      <c r="AY46" s="205" t="s">
        <v>100</v>
      </c>
      <c r="AZ46" s="206"/>
      <c r="BA46" s="206"/>
      <c r="BB46" s="206"/>
      <c r="BC46" s="206"/>
      <c r="BD46" s="207"/>
      <c r="BE46" s="57"/>
      <c r="BF46" s="205" t="s">
        <v>100</v>
      </c>
      <c r="BG46" s="206"/>
      <c r="BH46" s="206"/>
      <c r="BI46" s="206"/>
      <c r="BJ46" s="206"/>
      <c r="BK46" s="207"/>
      <c r="BM46" s="140"/>
      <c r="BN46" s="140"/>
      <c r="BO46" s="140"/>
      <c r="BP46" s="140"/>
      <c r="BQ46" s="140"/>
      <c r="BR46" s="140"/>
      <c r="BS46" s="55"/>
      <c r="BT46" s="208"/>
      <c r="BU46" s="208"/>
      <c r="BV46" s="208"/>
      <c r="BW46" s="208"/>
      <c r="BX46" s="208"/>
      <c r="BY46" s="208"/>
      <c r="BZ46" s="55"/>
      <c r="CA46" s="208"/>
      <c r="CB46" s="208"/>
      <c r="CC46" s="208"/>
      <c r="CD46" s="208"/>
      <c r="CE46" s="208"/>
      <c r="CF46" s="208"/>
      <c r="CG46" s="55"/>
      <c r="CH46" s="136"/>
      <c r="CI46" s="59"/>
      <c r="CJ46" s="59"/>
      <c r="CK46" s="59"/>
      <c r="CL46" s="59"/>
      <c r="CM46" s="59"/>
      <c r="CN46" s="60"/>
      <c r="CO46" s="59"/>
      <c r="CP46" s="59"/>
      <c r="CQ46" s="59"/>
      <c r="CR46" s="59"/>
      <c r="CS46" s="59"/>
      <c r="CT46" s="59"/>
      <c r="CU46" s="59"/>
    </row>
    <row r="47" spans="1:101" ht="153" customHeight="1">
      <c r="A47" s="30"/>
      <c r="B47" s="61" t="s">
        <v>82</v>
      </c>
      <c r="C47" s="61" t="s">
        <v>5</v>
      </c>
      <c r="D47" s="61" t="s">
        <v>6</v>
      </c>
      <c r="E47" s="61" t="s">
        <v>7</v>
      </c>
      <c r="F47" s="61" t="s">
        <v>8</v>
      </c>
      <c r="G47" s="61" t="s">
        <v>9</v>
      </c>
      <c r="H47" s="62" t="s">
        <v>80</v>
      </c>
      <c r="I47" s="61" t="s">
        <v>4</v>
      </c>
      <c r="J47" s="61" t="s">
        <v>5</v>
      </c>
      <c r="K47" s="61" t="s">
        <v>6</v>
      </c>
      <c r="L47" s="61" t="s">
        <v>7</v>
      </c>
      <c r="M47" s="61" t="s">
        <v>8</v>
      </c>
      <c r="N47" s="61" t="s">
        <v>9</v>
      </c>
      <c r="O47" s="62" t="s">
        <v>85</v>
      </c>
      <c r="P47" s="61" t="s">
        <v>4</v>
      </c>
      <c r="Q47" s="61" t="s">
        <v>5</v>
      </c>
      <c r="R47" s="61" t="s">
        <v>6</v>
      </c>
      <c r="S47" s="61" t="s">
        <v>7</v>
      </c>
      <c r="T47" s="61" t="s">
        <v>8</v>
      </c>
      <c r="U47" s="61" t="s">
        <v>9</v>
      </c>
      <c r="V47" s="62" t="s">
        <v>86</v>
      </c>
      <c r="W47" s="61" t="s">
        <v>4</v>
      </c>
      <c r="X47" s="61" t="s">
        <v>5</v>
      </c>
      <c r="Y47" s="61" t="s">
        <v>6</v>
      </c>
      <c r="Z47" s="61" t="s">
        <v>7</v>
      </c>
      <c r="AA47" s="61" t="s">
        <v>8</v>
      </c>
      <c r="AB47" s="61" t="s">
        <v>9</v>
      </c>
      <c r="AC47" s="62" t="s">
        <v>87</v>
      </c>
      <c r="AD47" s="61" t="s">
        <v>4</v>
      </c>
      <c r="AE47" s="61" t="s">
        <v>5</v>
      </c>
      <c r="AF47" s="61" t="s">
        <v>6</v>
      </c>
      <c r="AG47" s="61" t="s">
        <v>7</v>
      </c>
      <c r="AH47" s="61" t="s">
        <v>8</v>
      </c>
      <c r="AI47" s="61" t="s">
        <v>9</v>
      </c>
      <c r="AJ47" s="62" t="s">
        <v>88</v>
      </c>
      <c r="AK47" s="61" t="s">
        <v>4</v>
      </c>
      <c r="AL47" s="61" t="s">
        <v>5</v>
      </c>
      <c r="AM47" s="61" t="s">
        <v>6</v>
      </c>
      <c r="AN47" s="61" t="s">
        <v>7</v>
      </c>
      <c r="AO47" s="61" t="s">
        <v>8</v>
      </c>
      <c r="AP47" s="61" t="s">
        <v>9</v>
      </c>
      <c r="AQ47" s="62" t="s">
        <v>89</v>
      </c>
      <c r="AR47" s="61" t="s">
        <v>4</v>
      </c>
      <c r="AS47" s="61" t="s">
        <v>5</v>
      </c>
      <c r="AT47" s="61" t="s">
        <v>6</v>
      </c>
      <c r="AU47" s="61" t="s">
        <v>7</v>
      </c>
      <c r="AV47" s="61" t="s">
        <v>8</v>
      </c>
      <c r="AW47" s="61" t="s">
        <v>9</v>
      </c>
      <c r="AX47" s="62" t="s">
        <v>90</v>
      </c>
      <c r="AY47" s="61" t="s">
        <v>4</v>
      </c>
      <c r="AZ47" s="61" t="s">
        <v>5</v>
      </c>
      <c r="BA47" s="61" t="s">
        <v>6</v>
      </c>
      <c r="BB47" s="61" t="s">
        <v>7</v>
      </c>
      <c r="BC47" s="61" t="s">
        <v>8</v>
      </c>
      <c r="BD47" s="61" t="s">
        <v>9</v>
      </c>
      <c r="BE47" s="62" t="s">
        <v>91</v>
      </c>
      <c r="BF47" s="61" t="s">
        <v>4</v>
      </c>
      <c r="BG47" s="61" t="s">
        <v>5</v>
      </c>
      <c r="BH47" s="61" t="s">
        <v>6</v>
      </c>
      <c r="BI47" s="61" t="s">
        <v>7</v>
      </c>
      <c r="BJ47" s="61" t="s">
        <v>8</v>
      </c>
      <c r="BK47" s="63" t="s">
        <v>9</v>
      </c>
      <c r="BL47" s="134" t="s">
        <v>84</v>
      </c>
      <c r="BM47" s="137" t="s">
        <v>83</v>
      </c>
      <c r="BN47" s="139"/>
      <c r="BO47" s="139"/>
      <c r="BP47" s="139"/>
      <c r="BQ47" s="139"/>
      <c r="BR47" s="139"/>
      <c r="BS47" s="125"/>
      <c r="BT47" s="139"/>
      <c r="BU47" s="139"/>
      <c r="BV47" s="139"/>
      <c r="BW47" s="139"/>
      <c r="BX47" s="139"/>
      <c r="BY47" s="139"/>
      <c r="BZ47" s="125"/>
      <c r="CA47" s="139"/>
      <c r="CB47" s="139"/>
      <c r="CC47" s="139"/>
      <c r="CD47" s="139"/>
      <c r="CE47" s="139"/>
      <c r="CF47" s="139"/>
      <c r="CG47" s="125"/>
      <c r="CI47" s="65"/>
      <c r="CJ47" s="65"/>
      <c r="CK47" s="65"/>
      <c r="CL47" s="65"/>
      <c r="CM47" s="65"/>
      <c r="CN47" s="66"/>
      <c r="CO47" s="65"/>
      <c r="CP47" s="65"/>
      <c r="CQ47" s="65"/>
      <c r="CR47" s="65"/>
      <c r="CS47" s="65"/>
      <c r="CT47" s="65"/>
      <c r="CU47" s="66"/>
    </row>
    <row r="48" spans="1:101">
      <c r="A48" s="28" t="str">
        <f>A26</f>
        <v>Alumno 1</v>
      </c>
      <c r="B48" s="30"/>
      <c r="C48" s="30"/>
      <c r="D48" s="30"/>
      <c r="E48" s="30"/>
      <c r="F48" s="30"/>
      <c r="G48" s="30"/>
      <c r="H48" s="75" t="e">
        <f>AVERAGE(B48:G48)/4*10</f>
        <v>#DIV/0!</v>
      </c>
      <c r="I48" s="30"/>
      <c r="J48" s="30"/>
      <c r="K48" s="30"/>
      <c r="L48" s="30"/>
      <c r="M48" s="30"/>
      <c r="N48" s="30"/>
      <c r="O48" s="75" t="e">
        <f>AVERAGE(I48:N48)/4*10</f>
        <v>#DIV/0!</v>
      </c>
      <c r="P48" s="30"/>
      <c r="Q48" s="30"/>
      <c r="R48" s="30"/>
      <c r="S48" s="30"/>
      <c r="T48" s="30"/>
      <c r="U48" s="30"/>
      <c r="V48" s="75" t="e">
        <f>AVERAGE(P48:U48)/4*10</f>
        <v>#DIV/0!</v>
      </c>
      <c r="W48" s="30"/>
      <c r="X48" s="30"/>
      <c r="Y48" s="30"/>
      <c r="Z48" s="30"/>
      <c r="AA48" s="30"/>
      <c r="AB48" s="30"/>
      <c r="AC48" s="75" t="e">
        <f>AVERAGE(W48:AB48)/4*10</f>
        <v>#DIV/0!</v>
      </c>
      <c r="AD48" s="30"/>
      <c r="AE48" s="30"/>
      <c r="AF48" s="30"/>
      <c r="AG48" s="30"/>
      <c r="AH48" s="30"/>
      <c r="AI48" s="30"/>
      <c r="AJ48" s="75" t="e">
        <f>AVERAGE(AD48:AI48)/4*10</f>
        <v>#DIV/0!</v>
      </c>
      <c r="AK48" s="30"/>
      <c r="AL48" s="30"/>
      <c r="AM48" s="30"/>
      <c r="AN48" s="30"/>
      <c r="AO48" s="30"/>
      <c r="AP48" s="30"/>
      <c r="AQ48" s="75" t="e">
        <f>AVERAGE(AK48:AP48)/4*10</f>
        <v>#DIV/0!</v>
      </c>
      <c r="AR48" s="30"/>
      <c r="AS48" s="30"/>
      <c r="AT48" s="30"/>
      <c r="AU48" s="30"/>
      <c r="AV48" s="30"/>
      <c r="AW48" s="30"/>
      <c r="AX48" s="75" t="e">
        <f>AVERAGE(AR48:AW48)/4*10</f>
        <v>#DIV/0!</v>
      </c>
      <c r="AY48" s="30"/>
      <c r="AZ48" s="30"/>
      <c r="BA48" s="30"/>
      <c r="BB48" s="30"/>
      <c r="BC48" s="30"/>
      <c r="BD48" s="30"/>
      <c r="BE48" s="75" t="e">
        <f>AVERAGE(AY48:BD48)/4*10</f>
        <v>#DIV/0!</v>
      </c>
      <c r="BF48" s="30"/>
      <c r="BG48" s="30"/>
      <c r="BH48" s="30"/>
      <c r="BI48" s="30"/>
      <c r="BJ48" s="30"/>
      <c r="BK48" s="31"/>
      <c r="BL48" s="135" t="e">
        <f>AVERAGE(BF48:BK48)/4*10</f>
        <v>#DIV/0!</v>
      </c>
      <c r="BM48" s="138" t="e">
        <f>_xlfn.AGGREGATE(1,7,H48,O48,V48,AC48,AJ48,AQ48,AX48,BE48,BL48)</f>
        <v>#DIV/0!</v>
      </c>
      <c r="BN48" s="55"/>
      <c r="BO48" s="55"/>
      <c r="BP48" s="55"/>
      <c r="BQ48" s="55"/>
      <c r="BR48" s="55"/>
      <c r="BS48" s="127"/>
      <c r="BT48" s="55"/>
      <c r="BU48" s="55"/>
      <c r="BV48" s="55"/>
      <c r="BW48" s="55"/>
      <c r="BX48" s="55"/>
      <c r="BY48" s="55"/>
      <c r="BZ48" s="127"/>
      <c r="CA48" s="55"/>
      <c r="CB48" s="55"/>
      <c r="CC48" s="55"/>
      <c r="CD48" s="55"/>
      <c r="CE48" s="55"/>
      <c r="CF48" s="55"/>
      <c r="CG48" s="127"/>
      <c r="CI48" s="60"/>
      <c r="CJ48" s="60"/>
      <c r="CK48" s="60"/>
      <c r="CL48" s="60"/>
      <c r="CM48" s="60"/>
      <c r="CN48" s="67"/>
      <c r="CO48" s="60"/>
      <c r="CP48" s="60"/>
      <c r="CQ48" s="60"/>
      <c r="CR48" s="60"/>
      <c r="CS48" s="60"/>
      <c r="CT48" s="60"/>
      <c r="CU48" s="67"/>
    </row>
    <row r="49" spans="1:99">
      <c r="A49" s="28" t="str">
        <f t="shared" ref="A49:A65" si="30">A27</f>
        <v>Alumno 2</v>
      </c>
      <c r="B49" s="30"/>
      <c r="C49" s="30"/>
      <c r="D49" s="30"/>
      <c r="E49" s="30"/>
      <c r="F49" s="30"/>
      <c r="G49" s="30"/>
      <c r="H49" s="75" t="e">
        <f t="shared" ref="H49:H65" si="31">AVERAGE(B49:G49)/4*10</f>
        <v>#DIV/0!</v>
      </c>
      <c r="I49" s="30"/>
      <c r="J49" s="30"/>
      <c r="K49" s="30"/>
      <c r="L49" s="30"/>
      <c r="M49" s="30"/>
      <c r="N49" s="30"/>
      <c r="O49" s="75" t="e">
        <f t="shared" ref="O49:O65" si="32">AVERAGE(I49:N49)/4*10</f>
        <v>#DIV/0!</v>
      </c>
      <c r="P49" s="30"/>
      <c r="Q49" s="30"/>
      <c r="R49" s="30"/>
      <c r="S49" s="30"/>
      <c r="T49" s="30"/>
      <c r="U49" s="30"/>
      <c r="V49" s="75" t="e">
        <f t="shared" ref="V49:V65" si="33">AVERAGE(P49:U49)/4*10</f>
        <v>#DIV/0!</v>
      </c>
      <c r="W49" s="30"/>
      <c r="X49" s="30"/>
      <c r="Y49" s="30"/>
      <c r="Z49" s="30"/>
      <c r="AA49" s="30"/>
      <c r="AB49" s="30"/>
      <c r="AC49" s="75" t="e">
        <f t="shared" ref="AC49:AC65" si="34">AVERAGE(W49:AB49)/4*10</f>
        <v>#DIV/0!</v>
      </c>
      <c r="AD49" s="30"/>
      <c r="AE49" s="30"/>
      <c r="AF49" s="30"/>
      <c r="AG49" s="30"/>
      <c r="AH49" s="30"/>
      <c r="AI49" s="30"/>
      <c r="AJ49" s="75" t="e">
        <f t="shared" ref="AJ49:AJ65" si="35">AVERAGE(AD49:AI49)/4*10</f>
        <v>#DIV/0!</v>
      </c>
      <c r="AK49" s="30"/>
      <c r="AL49" s="30"/>
      <c r="AM49" s="30"/>
      <c r="AN49" s="30"/>
      <c r="AO49" s="30"/>
      <c r="AP49" s="30"/>
      <c r="AQ49" s="75" t="e">
        <f t="shared" ref="AQ49:AQ65" si="36">AVERAGE(AK49:AP49)/4*10</f>
        <v>#DIV/0!</v>
      </c>
      <c r="AR49" s="30"/>
      <c r="AS49" s="30"/>
      <c r="AT49" s="30"/>
      <c r="AU49" s="30"/>
      <c r="AV49" s="30"/>
      <c r="AW49" s="30"/>
      <c r="AX49" s="75" t="e">
        <f t="shared" ref="AX49:AX65" si="37">AVERAGE(AR49:AW49)/4*10</f>
        <v>#DIV/0!</v>
      </c>
      <c r="AY49" s="30"/>
      <c r="AZ49" s="30"/>
      <c r="BA49" s="30"/>
      <c r="BB49" s="30"/>
      <c r="BC49" s="30"/>
      <c r="BD49" s="30"/>
      <c r="BE49" s="75" t="e">
        <f t="shared" ref="BE49:BE65" si="38">AVERAGE(AY49:BD49)/4*10</f>
        <v>#DIV/0!</v>
      </c>
      <c r="BF49" s="30"/>
      <c r="BG49" s="30"/>
      <c r="BH49" s="30"/>
      <c r="BI49" s="30"/>
      <c r="BJ49" s="30"/>
      <c r="BK49" s="31"/>
      <c r="BL49" s="135" t="e">
        <f t="shared" ref="BL49:BL65" si="39">AVERAGE(BF49:BK49)/4*10</f>
        <v>#DIV/0!</v>
      </c>
      <c r="BM49" s="138" t="e">
        <f t="shared" ref="BM49:BM65" si="40">_xlfn.AGGREGATE(1,7,H49,O49,V49,AC49,AJ49,AQ49,AX49,BE49,BL49)</f>
        <v>#DIV/0!</v>
      </c>
      <c r="BN49" s="55"/>
      <c r="BO49" s="55"/>
      <c r="BP49" s="55"/>
      <c r="BQ49" s="55"/>
      <c r="BR49" s="55"/>
      <c r="BS49" s="127"/>
      <c r="BT49" s="55"/>
      <c r="BU49" s="55"/>
      <c r="BV49" s="55"/>
      <c r="BW49" s="55"/>
      <c r="BX49" s="55"/>
      <c r="BY49" s="55"/>
      <c r="BZ49" s="127"/>
      <c r="CA49" s="55"/>
      <c r="CB49" s="55"/>
      <c r="CC49" s="55"/>
      <c r="CD49" s="55"/>
      <c r="CE49" s="55"/>
      <c r="CF49" s="55"/>
      <c r="CG49" s="127"/>
      <c r="CI49" s="60"/>
      <c r="CJ49" s="60"/>
      <c r="CK49" s="60"/>
      <c r="CL49" s="60"/>
      <c r="CM49" s="60"/>
      <c r="CN49" s="67"/>
      <c r="CO49" s="60"/>
      <c r="CP49" s="60"/>
      <c r="CQ49" s="60"/>
      <c r="CR49" s="60"/>
      <c r="CS49" s="60"/>
      <c r="CT49" s="60"/>
      <c r="CU49" s="67"/>
    </row>
    <row r="50" spans="1:99">
      <c r="A50" s="28" t="str">
        <f t="shared" si="30"/>
        <v>Alumno 3</v>
      </c>
      <c r="B50" s="30"/>
      <c r="C50" s="30"/>
      <c r="D50" s="30"/>
      <c r="E50" s="30"/>
      <c r="F50" s="30"/>
      <c r="G50" s="30"/>
      <c r="H50" s="75" t="e">
        <f t="shared" si="31"/>
        <v>#DIV/0!</v>
      </c>
      <c r="I50" s="30"/>
      <c r="J50" s="30"/>
      <c r="K50" s="30"/>
      <c r="L50" s="30"/>
      <c r="M50" s="30"/>
      <c r="N50" s="30"/>
      <c r="O50" s="75" t="e">
        <f t="shared" si="32"/>
        <v>#DIV/0!</v>
      </c>
      <c r="P50" s="30"/>
      <c r="Q50" s="30"/>
      <c r="R50" s="30"/>
      <c r="S50" s="30"/>
      <c r="T50" s="30"/>
      <c r="U50" s="30"/>
      <c r="V50" s="75" t="e">
        <f t="shared" si="33"/>
        <v>#DIV/0!</v>
      </c>
      <c r="W50" s="30"/>
      <c r="X50" s="30"/>
      <c r="Y50" s="30"/>
      <c r="Z50" s="30"/>
      <c r="AA50" s="30"/>
      <c r="AB50" s="30"/>
      <c r="AC50" s="75" t="e">
        <f t="shared" si="34"/>
        <v>#DIV/0!</v>
      </c>
      <c r="AD50" s="30"/>
      <c r="AE50" s="30"/>
      <c r="AF50" s="30"/>
      <c r="AG50" s="30"/>
      <c r="AH50" s="30"/>
      <c r="AI50" s="30"/>
      <c r="AJ50" s="75" t="e">
        <f t="shared" si="35"/>
        <v>#DIV/0!</v>
      </c>
      <c r="AK50" s="30"/>
      <c r="AL50" s="30"/>
      <c r="AM50" s="30"/>
      <c r="AN50" s="30"/>
      <c r="AO50" s="30"/>
      <c r="AP50" s="30"/>
      <c r="AQ50" s="75" t="e">
        <f t="shared" si="36"/>
        <v>#DIV/0!</v>
      </c>
      <c r="AR50" s="30"/>
      <c r="AS50" s="30"/>
      <c r="AT50" s="30"/>
      <c r="AU50" s="30"/>
      <c r="AV50" s="30"/>
      <c r="AW50" s="30"/>
      <c r="AX50" s="75" t="e">
        <f t="shared" si="37"/>
        <v>#DIV/0!</v>
      </c>
      <c r="AY50" s="30"/>
      <c r="AZ50" s="30"/>
      <c r="BA50" s="30"/>
      <c r="BB50" s="30"/>
      <c r="BC50" s="30"/>
      <c r="BD50" s="30"/>
      <c r="BE50" s="75" t="e">
        <f t="shared" si="38"/>
        <v>#DIV/0!</v>
      </c>
      <c r="BF50" s="30"/>
      <c r="BG50" s="30"/>
      <c r="BH50" s="30"/>
      <c r="BI50" s="30"/>
      <c r="BJ50" s="30"/>
      <c r="BK50" s="31"/>
      <c r="BL50" s="135" t="e">
        <f t="shared" si="39"/>
        <v>#DIV/0!</v>
      </c>
      <c r="BM50" s="138" t="e">
        <f t="shared" si="40"/>
        <v>#DIV/0!</v>
      </c>
      <c r="BN50" s="55"/>
      <c r="BO50" s="55"/>
      <c r="BP50" s="55"/>
      <c r="BQ50" s="55"/>
      <c r="BR50" s="55"/>
      <c r="BS50" s="127"/>
      <c r="BT50" s="55"/>
      <c r="BU50" s="55"/>
      <c r="BV50" s="55"/>
      <c r="BW50" s="55"/>
      <c r="BX50" s="55"/>
      <c r="BY50" s="55"/>
      <c r="BZ50" s="127"/>
      <c r="CA50" s="55"/>
      <c r="CB50" s="55"/>
      <c r="CC50" s="55"/>
      <c r="CD50" s="55"/>
      <c r="CE50" s="55"/>
      <c r="CF50" s="55"/>
      <c r="CG50" s="127"/>
      <c r="CI50" s="60"/>
      <c r="CJ50" s="60"/>
      <c r="CK50" s="60"/>
      <c r="CL50" s="60"/>
      <c r="CM50" s="60"/>
      <c r="CN50" s="67"/>
      <c r="CO50" s="60"/>
      <c r="CP50" s="60"/>
      <c r="CQ50" s="60"/>
      <c r="CR50" s="60"/>
      <c r="CS50" s="60"/>
      <c r="CT50" s="60"/>
      <c r="CU50" s="67"/>
    </row>
    <row r="51" spans="1:99">
      <c r="A51" s="28" t="str">
        <f t="shared" si="30"/>
        <v>Alumno 4</v>
      </c>
      <c r="B51" s="30"/>
      <c r="C51" s="30"/>
      <c r="D51" s="30"/>
      <c r="E51" s="30"/>
      <c r="F51" s="30"/>
      <c r="G51" s="30"/>
      <c r="H51" s="75" t="e">
        <f t="shared" si="31"/>
        <v>#DIV/0!</v>
      </c>
      <c r="I51" s="30"/>
      <c r="J51" s="30"/>
      <c r="K51" s="30"/>
      <c r="L51" s="30"/>
      <c r="M51" s="30"/>
      <c r="N51" s="30"/>
      <c r="O51" s="75" t="e">
        <f t="shared" si="32"/>
        <v>#DIV/0!</v>
      </c>
      <c r="P51" s="30"/>
      <c r="Q51" s="30"/>
      <c r="R51" s="30"/>
      <c r="S51" s="30"/>
      <c r="T51" s="30"/>
      <c r="U51" s="30"/>
      <c r="V51" s="75" t="e">
        <f t="shared" si="33"/>
        <v>#DIV/0!</v>
      </c>
      <c r="W51" s="30"/>
      <c r="X51" s="30"/>
      <c r="Y51" s="30"/>
      <c r="Z51" s="30"/>
      <c r="AA51" s="30"/>
      <c r="AB51" s="30"/>
      <c r="AC51" s="75" t="e">
        <f t="shared" si="34"/>
        <v>#DIV/0!</v>
      </c>
      <c r="AD51" s="30"/>
      <c r="AE51" s="30"/>
      <c r="AF51" s="30"/>
      <c r="AG51" s="30"/>
      <c r="AH51" s="30"/>
      <c r="AI51" s="30"/>
      <c r="AJ51" s="75" t="e">
        <f t="shared" si="35"/>
        <v>#DIV/0!</v>
      </c>
      <c r="AK51" s="30"/>
      <c r="AL51" s="30"/>
      <c r="AM51" s="30"/>
      <c r="AN51" s="30"/>
      <c r="AO51" s="30"/>
      <c r="AP51" s="30"/>
      <c r="AQ51" s="75" t="e">
        <f t="shared" si="36"/>
        <v>#DIV/0!</v>
      </c>
      <c r="AR51" s="30"/>
      <c r="AS51" s="30"/>
      <c r="AT51" s="30"/>
      <c r="AU51" s="30"/>
      <c r="AV51" s="30"/>
      <c r="AW51" s="30"/>
      <c r="AX51" s="75" t="e">
        <f t="shared" si="37"/>
        <v>#DIV/0!</v>
      </c>
      <c r="AY51" s="30"/>
      <c r="AZ51" s="30"/>
      <c r="BA51" s="30"/>
      <c r="BB51" s="30"/>
      <c r="BC51" s="30"/>
      <c r="BD51" s="30"/>
      <c r="BE51" s="75" t="e">
        <f t="shared" si="38"/>
        <v>#DIV/0!</v>
      </c>
      <c r="BF51" s="30"/>
      <c r="BG51" s="30"/>
      <c r="BH51" s="30"/>
      <c r="BI51" s="30"/>
      <c r="BJ51" s="30"/>
      <c r="BK51" s="31"/>
      <c r="BL51" s="135" t="e">
        <f t="shared" si="39"/>
        <v>#DIV/0!</v>
      </c>
      <c r="BM51" s="138" t="e">
        <f t="shared" si="40"/>
        <v>#DIV/0!</v>
      </c>
      <c r="BN51" s="55"/>
      <c r="BO51" s="55"/>
      <c r="BP51" s="55"/>
      <c r="BQ51" s="55"/>
      <c r="BR51" s="55"/>
      <c r="BS51" s="127"/>
      <c r="BT51" s="55"/>
      <c r="BU51" s="55"/>
      <c r="BV51" s="55"/>
      <c r="BW51" s="55"/>
      <c r="BX51" s="55"/>
      <c r="BY51" s="55"/>
      <c r="BZ51" s="127"/>
      <c r="CA51" s="55"/>
      <c r="CB51" s="55"/>
      <c r="CC51" s="55"/>
      <c r="CD51" s="55"/>
      <c r="CE51" s="55"/>
      <c r="CF51" s="55"/>
      <c r="CG51" s="127"/>
      <c r="CI51" s="60"/>
      <c r="CJ51" s="60"/>
      <c r="CK51" s="60"/>
      <c r="CL51" s="60"/>
      <c r="CM51" s="60"/>
      <c r="CN51" s="67"/>
      <c r="CO51" s="60"/>
      <c r="CP51" s="60"/>
      <c r="CQ51" s="60"/>
      <c r="CR51" s="60"/>
      <c r="CS51" s="60"/>
      <c r="CT51" s="60"/>
      <c r="CU51" s="67"/>
    </row>
    <row r="52" spans="1:99">
      <c r="A52" s="28" t="str">
        <f t="shared" si="30"/>
        <v>Alumno 5</v>
      </c>
      <c r="B52" s="30"/>
      <c r="C52" s="30"/>
      <c r="D52" s="30"/>
      <c r="E52" s="30"/>
      <c r="F52" s="30"/>
      <c r="G52" s="30"/>
      <c r="H52" s="75" t="e">
        <f t="shared" si="31"/>
        <v>#DIV/0!</v>
      </c>
      <c r="I52" s="30"/>
      <c r="J52" s="30"/>
      <c r="K52" s="30"/>
      <c r="L52" s="30"/>
      <c r="M52" s="30"/>
      <c r="N52" s="30"/>
      <c r="O52" s="75" t="e">
        <f t="shared" si="32"/>
        <v>#DIV/0!</v>
      </c>
      <c r="P52" s="30"/>
      <c r="Q52" s="30"/>
      <c r="R52" s="30"/>
      <c r="S52" s="30"/>
      <c r="T52" s="30"/>
      <c r="U52" s="30"/>
      <c r="V52" s="75" t="e">
        <f t="shared" si="33"/>
        <v>#DIV/0!</v>
      </c>
      <c r="W52" s="30"/>
      <c r="X52" s="30"/>
      <c r="Y52" s="30"/>
      <c r="Z52" s="30"/>
      <c r="AA52" s="30"/>
      <c r="AB52" s="30"/>
      <c r="AC52" s="75" t="e">
        <f t="shared" si="34"/>
        <v>#DIV/0!</v>
      </c>
      <c r="AD52" s="30"/>
      <c r="AE52" s="30"/>
      <c r="AF52" s="30"/>
      <c r="AG52" s="30"/>
      <c r="AH52" s="30"/>
      <c r="AI52" s="30"/>
      <c r="AJ52" s="75" t="e">
        <f t="shared" si="35"/>
        <v>#DIV/0!</v>
      </c>
      <c r="AK52" s="30"/>
      <c r="AL52" s="30"/>
      <c r="AM52" s="30"/>
      <c r="AN52" s="30"/>
      <c r="AO52" s="30"/>
      <c r="AP52" s="30"/>
      <c r="AQ52" s="75" t="e">
        <f t="shared" si="36"/>
        <v>#DIV/0!</v>
      </c>
      <c r="AR52" s="30"/>
      <c r="AS52" s="30"/>
      <c r="AT52" s="30"/>
      <c r="AU52" s="30"/>
      <c r="AV52" s="30"/>
      <c r="AW52" s="30"/>
      <c r="AX52" s="75" t="e">
        <f t="shared" si="37"/>
        <v>#DIV/0!</v>
      </c>
      <c r="AY52" s="30"/>
      <c r="AZ52" s="30"/>
      <c r="BA52" s="30"/>
      <c r="BB52" s="30"/>
      <c r="BC52" s="30"/>
      <c r="BD52" s="30"/>
      <c r="BE52" s="75" t="e">
        <f t="shared" si="38"/>
        <v>#DIV/0!</v>
      </c>
      <c r="BF52" s="30"/>
      <c r="BG52" s="30"/>
      <c r="BH52" s="30"/>
      <c r="BI52" s="30"/>
      <c r="BJ52" s="30"/>
      <c r="BK52" s="31"/>
      <c r="BL52" s="135" t="e">
        <f t="shared" si="39"/>
        <v>#DIV/0!</v>
      </c>
      <c r="BM52" s="138" t="e">
        <f t="shared" si="40"/>
        <v>#DIV/0!</v>
      </c>
      <c r="BN52" s="55"/>
      <c r="BO52" s="55"/>
      <c r="BP52" s="55"/>
      <c r="BQ52" s="55"/>
      <c r="BR52" s="55"/>
      <c r="BS52" s="127"/>
      <c r="BT52" s="55"/>
      <c r="BU52" s="55"/>
      <c r="BV52" s="55"/>
      <c r="BW52" s="55"/>
      <c r="BX52" s="55"/>
      <c r="BY52" s="55"/>
      <c r="BZ52" s="127"/>
      <c r="CA52" s="55"/>
      <c r="CB52" s="55"/>
      <c r="CC52" s="55"/>
      <c r="CD52" s="55"/>
      <c r="CE52" s="55"/>
      <c r="CF52" s="55"/>
      <c r="CG52" s="127"/>
      <c r="CI52" s="60"/>
      <c r="CJ52" s="60"/>
      <c r="CK52" s="60"/>
      <c r="CL52" s="60"/>
      <c r="CM52" s="60"/>
      <c r="CN52" s="67"/>
      <c r="CO52" s="60"/>
      <c r="CP52" s="60"/>
      <c r="CQ52" s="60"/>
      <c r="CR52" s="60"/>
      <c r="CS52" s="60"/>
      <c r="CT52" s="60"/>
      <c r="CU52" s="67"/>
    </row>
    <row r="53" spans="1:99">
      <c r="A53" s="28" t="str">
        <f t="shared" si="30"/>
        <v>Alumno 6</v>
      </c>
      <c r="B53" s="30"/>
      <c r="C53" s="30"/>
      <c r="D53" s="30"/>
      <c r="E53" s="30"/>
      <c r="F53" s="30"/>
      <c r="G53" s="30"/>
      <c r="H53" s="75" t="e">
        <f t="shared" si="31"/>
        <v>#DIV/0!</v>
      </c>
      <c r="I53" s="30"/>
      <c r="J53" s="30"/>
      <c r="K53" s="30"/>
      <c r="L53" s="30"/>
      <c r="M53" s="30"/>
      <c r="N53" s="30"/>
      <c r="O53" s="75" t="e">
        <f t="shared" si="32"/>
        <v>#DIV/0!</v>
      </c>
      <c r="P53" s="30"/>
      <c r="Q53" s="30"/>
      <c r="R53" s="30"/>
      <c r="S53" s="30"/>
      <c r="T53" s="30"/>
      <c r="U53" s="30"/>
      <c r="V53" s="75" t="e">
        <f t="shared" si="33"/>
        <v>#DIV/0!</v>
      </c>
      <c r="W53" s="30"/>
      <c r="X53" s="30"/>
      <c r="Y53" s="30"/>
      <c r="Z53" s="30"/>
      <c r="AA53" s="30"/>
      <c r="AB53" s="30"/>
      <c r="AC53" s="75" t="e">
        <f t="shared" si="34"/>
        <v>#DIV/0!</v>
      </c>
      <c r="AD53" s="30"/>
      <c r="AE53" s="30"/>
      <c r="AF53" s="30"/>
      <c r="AG53" s="30"/>
      <c r="AH53" s="30"/>
      <c r="AI53" s="30"/>
      <c r="AJ53" s="75" t="e">
        <f t="shared" si="35"/>
        <v>#DIV/0!</v>
      </c>
      <c r="AK53" s="30"/>
      <c r="AL53" s="30"/>
      <c r="AM53" s="30"/>
      <c r="AN53" s="30"/>
      <c r="AO53" s="30"/>
      <c r="AP53" s="30"/>
      <c r="AQ53" s="75" t="e">
        <f t="shared" si="36"/>
        <v>#DIV/0!</v>
      </c>
      <c r="AR53" s="30"/>
      <c r="AS53" s="30"/>
      <c r="AT53" s="30"/>
      <c r="AU53" s="30"/>
      <c r="AV53" s="30"/>
      <c r="AW53" s="30"/>
      <c r="AX53" s="75" t="e">
        <f t="shared" si="37"/>
        <v>#DIV/0!</v>
      </c>
      <c r="AY53" s="30"/>
      <c r="AZ53" s="30"/>
      <c r="BA53" s="30"/>
      <c r="BB53" s="30"/>
      <c r="BC53" s="30"/>
      <c r="BD53" s="30"/>
      <c r="BE53" s="75" t="e">
        <f t="shared" si="38"/>
        <v>#DIV/0!</v>
      </c>
      <c r="BF53" s="30"/>
      <c r="BG53" s="30"/>
      <c r="BH53" s="30"/>
      <c r="BI53" s="30"/>
      <c r="BJ53" s="30"/>
      <c r="BK53" s="31"/>
      <c r="BL53" s="135" t="e">
        <f t="shared" si="39"/>
        <v>#DIV/0!</v>
      </c>
      <c r="BM53" s="138" t="e">
        <f t="shared" si="40"/>
        <v>#DIV/0!</v>
      </c>
      <c r="BN53" s="55"/>
      <c r="BO53" s="55"/>
      <c r="BP53" s="55"/>
      <c r="BQ53" s="55"/>
      <c r="BR53" s="55"/>
      <c r="BS53" s="127"/>
      <c r="BT53" s="55"/>
      <c r="BU53" s="55"/>
      <c r="BV53" s="55"/>
      <c r="BW53" s="55"/>
      <c r="BX53" s="55"/>
      <c r="BY53" s="55"/>
      <c r="BZ53" s="127"/>
      <c r="CA53" s="55"/>
      <c r="CB53" s="55"/>
      <c r="CC53" s="55"/>
      <c r="CD53" s="55"/>
      <c r="CE53" s="55"/>
      <c r="CF53" s="55"/>
      <c r="CG53" s="127"/>
      <c r="CI53" s="60"/>
      <c r="CJ53" s="60"/>
      <c r="CK53" s="60"/>
      <c r="CL53" s="60"/>
      <c r="CM53" s="60"/>
      <c r="CN53" s="67"/>
      <c r="CO53" s="60"/>
      <c r="CP53" s="60"/>
      <c r="CQ53" s="60"/>
      <c r="CR53" s="60"/>
      <c r="CS53" s="60"/>
      <c r="CT53" s="60"/>
      <c r="CU53" s="67"/>
    </row>
    <row r="54" spans="1:99">
      <c r="A54" s="28" t="str">
        <f t="shared" si="30"/>
        <v>Alumno 7</v>
      </c>
      <c r="B54" s="30"/>
      <c r="C54" s="30"/>
      <c r="D54" s="30"/>
      <c r="E54" s="30"/>
      <c r="F54" s="30"/>
      <c r="G54" s="30"/>
      <c r="H54" s="75" t="e">
        <f t="shared" si="31"/>
        <v>#DIV/0!</v>
      </c>
      <c r="I54" s="30"/>
      <c r="J54" s="30"/>
      <c r="K54" s="30"/>
      <c r="L54" s="30"/>
      <c r="M54" s="30"/>
      <c r="N54" s="30"/>
      <c r="O54" s="75" t="e">
        <f t="shared" si="32"/>
        <v>#DIV/0!</v>
      </c>
      <c r="P54" s="30"/>
      <c r="Q54" s="30"/>
      <c r="R54" s="30"/>
      <c r="S54" s="30"/>
      <c r="T54" s="30"/>
      <c r="U54" s="30"/>
      <c r="V54" s="75" t="e">
        <f t="shared" si="33"/>
        <v>#DIV/0!</v>
      </c>
      <c r="W54" s="30"/>
      <c r="X54" s="30"/>
      <c r="Y54" s="30"/>
      <c r="Z54" s="30"/>
      <c r="AA54" s="30"/>
      <c r="AB54" s="30"/>
      <c r="AC54" s="75" t="e">
        <f t="shared" si="34"/>
        <v>#DIV/0!</v>
      </c>
      <c r="AD54" s="30"/>
      <c r="AE54" s="30"/>
      <c r="AF54" s="30"/>
      <c r="AG54" s="30"/>
      <c r="AH54" s="30"/>
      <c r="AI54" s="30"/>
      <c r="AJ54" s="75" t="e">
        <f t="shared" si="35"/>
        <v>#DIV/0!</v>
      </c>
      <c r="AK54" s="30"/>
      <c r="AL54" s="30"/>
      <c r="AM54" s="30"/>
      <c r="AN54" s="30"/>
      <c r="AO54" s="30"/>
      <c r="AP54" s="30"/>
      <c r="AQ54" s="75" t="e">
        <f t="shared" si="36"/>
        <v>#DIV/0!</v>
      </c>
      <c r="AR54" s="30"/>
      <c r="AS54" s="30"/>
      <c r="AT54" s="30"/>
      <c r="AU54" s="30"/>
      <c r="AV54" s="30"/>
      <c r="AW54" s="30"/>
      <c r="AX54" s="75" t="e">
        <f t="shared" si="37"/>
        <v>#DIV/0!</v>
      </c>
      <c r="AY54" s="30"/>
      <c r="AZ54" s="30"/>
      <c r="BA54" s="30"/>
      <c r="BB54" s="30"/>
      <c r="BC54" s="30"/>
      <c r="BD54" s="30"/>
      <c r="BE54" s="75" t="e">
        <f t="shared" si="38"/>
        <v>#DIV/0!</v>
      </c>
      <c r="BF54" s="30"/>
      <c r="BG54" s="30"/>
      <c r="BH54" s="30"/>
      <c r="BI54" s="30"/>
      <c r="BJ54" s="30"/>
      <c r="BK54" s="31"/>
      <c r="BL54" s="135" t="e">
        <f t="shared" si="39"/>
        <v>#DIV/0!</v>
      </c>
      <c r="BM54" s="138" t="e">
        <f t="shared" si="40"/>
        <v>#DIV/0!</v>
      </c>
      <c r="BN54" s="55"/>
      <c r="BO54" s="55"/>
      <c r="BP54" s="55"/>
      <c r="BQ54" s="55"/>
      <c r="BR54" s="55"/>
      <c r="BS54" s="127"/>
      <c r="BT54" s="55"/>
      <c r="BU54" s="55"/>
      <c r="BV54" s="55"/>
      <c r="BW54" s="55"/>
      <c r="BX54" s="55"/>
      <c r="BY54" s="55"/>
      <c r="BZ54" s="127"/>
      <c r="CA54" s="55"/>
      <c r="CB54" s="55"/>
      <c r="CC54" s="55"/>
      <c r="CD54" s="55"/>
      <c r="CE54" s="55"/>
      <c r="CF54" s="55"/>
      <c r="CG54" s="127"/>
      <c r="CI54" s="60"/>
      <c r="CJ54" s="60"/>
      <c r="CK54" s="60"/>
      <c r="CL54" s="60"/>
      <c r="CM54" s="60"/>
      <c r="CN54" s="67"/>
      <c r="CO54" s="60"/>
      <c r="CP54" s="60"/>
      <c r="CQ54" s="60"/>
      <c r="CR54" s="60"/>
      <c r="CS54" s="60"/>
      <c r="CT54" s="60"/>
      <c r="CU54" s="67"/>
    </row>
    <row r="55" spans="1:99">
      <c r="A55" s="28" t="str">
        <f t="shared" si="30"/>
        <v>Alumno 8</v>
      </c>
      <c r="B55" s="30"/>
      <c r="C55" s="30"/>
      <c r="D55" s="30"/>
      <c r="E55" s="30"/>
      <c r="F55" s="30"/>
      <c r="G55" s="30"/>
      <c r="H55" s="75" t="e">
        <f t="shared" si="31"/>
        <v>#DIV/0!</v>
      </c>
      <c r="I55" s="30"/>
      <c r="J55" s="30"/>
      <c r="K55" s="30"/>
      <c r="L55" s="30"/>
      <c r="M55" s="30"/>
      <c r="N55" s="30"/>
      <c r="O55" s="75" t="e">
        <f t="shared" si="32"/>
        <v>#DIV/0!</v>
      </c>
      <c r="P55" s="30"/>
      <c r="Q55" s="30"/>
      <c r="R55" s="30"/>
      <c r="S55" s="30"/>
      <c r="T55" s="30"/>
      <c r="U55" s="30"/>
      <c r="V55" s="75" t="e">
        <f t="shared" si="33"/>
        <v>#DIV/0!</v>
      </c>
      <c r="W55" s="30"/>
      <c r="X55" s="30"/>
      <c r="Y55" s="30"/>
      <c r="Z55" s="30"/>
      <c r="AA55" s="30"/>
      <c r="AB55" s="30"/>
      <c r="AC55" s="75" t="e">
        <f t="shared" si="34"/>
        <v>#DIV/0!</v>
      </c>
      <c r="AD55" s="30"/>
      <c r="AE55" s="30"/>
      <c r="AF55" s="30"/>
      <c r="AG55" s="30"/>
      <c r="AH55" s="30"/>
      <c r="AI55" s="30"/>
      <c r="AJ55" s="75" t="e">
        <f t="shared" si="35"/>
        <v>#DIV/0!</v>
      </c>
      <c r="AK55" s="30"/>
      <c r="AL55" s="30"/>
      <c r="AM55" s="30"/>
      <c r="AN55" s="30"/>
      <c r="AO55" s="30"/>
      <c r="AP55" s="30"/>
      <c r="AQ55" s="75" t="e">
        <f t="shared" si="36"/>
        <v>#DIV/0!</v>
      </c>
      <c r="AR55" s="30"/>
      <c r="AS55" s="30"/>
      <c r="AT55" s="30"/>
      <c r="AU55" s="30"/>
      <c r="AV55" s="30"/>
      <c r="AW55" s="30"/>
      <c r="AX55" s="75" t="e">
        <f t="shared" si="37"/>
        <v>#DIV/0!</v>
      </c>
      <c r="AY55" s="30"/>
      <c r="AZ55" s="30"/>
      <c r="BA55" s="30"/>
      <c r="BB55" s="30"/>
      <c r="BC55" s="30"/>
      <c r="BD55" s="30"/>
      <c r="BE55" s="75" t="e">
        <f t="shared" si="38"/>
        <v>#DIV/0!</v>
      </c>
      <c r="BF55" s="30"/>
      <c r="BG55" s="30"/>
      <c r="BH55" s="30"/>
      <c r="BI55" s="30"/>
      <c r="BJ55" s="30"/>
      <c r="BK55" s="31"/>
      <c r="BL55" s="135" t="e">
        <f t="shared" si="39"/>
        <v>#DIV/0!</v>
      </c>
      <c r="BM55" s="138" t="e">
        <f t="shared" si="40"/>
        <v>#DIV/0!</v>
      </c>
      <c r="BN55" s="55"/>
      <c r="BO55" s="55"/>
      <c r="BP55" s="55"/>
      <c r="BQ55" s="55"/>
      <c r="BR55" s="55"/>
      <c r="BS55" s="127"/>
      <c r="BT55" s="55"/>
      <c r="BU55" s="55"/>
      <c r="BV55" s="55"/>
      <c r="BW55" s="55"/>
      <c r="BX55" s="55"/>
      <c r="BY55" s="55"/>
      <c r="BZ55" s="127"/>
      <c r="CA55" s="55"/>
      <c r="CB55" s="55"/>
      <c r="CC55" s="55"/>
      <c r="CD55" s="55"/>
      <c r="CE55" s="55"/>
      <c r="CF55" s="55"/>
      <c r="CG55" s="127"/>
      <c r="CI55" s="60"/>
      <c r="CJ55" s="60"/>
      <c r="CK55" s="60"/>
      <c r="CL55" s="60"/>
      <c r="CM55" s="60"/>
      <c r="CN55" s="67"/>
      <c r="CO55" s="60"/>
      <c r="CP55" s="60"/>
      <c r="CQ55" s="60"/>
      <c r="CR55" s="60"/>
      <c r="CS55" s="60"/>
      <c r="CT55" s="60"/>
      <c r="CU55" s="67"/>
    </row>
    <row r="56" spans="1:99">
      <c r="A56" s="28" t="str">
        <f t="shared" si="30"/>
        <v>Alumno 9</v>
      </c>
      <c r="B56" s="30"/>
      <c r="C56" s="30"/>
      <c r="D56" s="30"/>
      <c r="E56" s="30"/>
      <c r="F56" s="30"/>
      <c r="G56" s="30"/>
      <c r="H56" s="75" t="e">
        <f t="shared" si="31"/>
        <v>#DIV/0!</v>
      </c>
      <c r="I56" s="30"/>
      <c r="J56" s="30"/>
      <c r="K56" s="30"/>
      <c r="L56" s="30"/>
      <c r="M56" s="30"/>
      <c r="N56" s="30"/>
      <c r="O56" s="75" t="e">
        <f t="shared" si="32"/>
        <v>#DIV/0!</v>
      </c>
      <c r="P56" s="30"/>
      <c r="Q56" s="30"/>
      <c r="R56" s="30"/>
      <c r="S56" s="30"/>
      <c r="T56" s="30"/>
      <c r="U56" s="30"/>
      <c r="V56" s="75" t="e">
        <f t="shared" si="33"/>
        <v>#DIV/0!</v>
      </c>
      <c r="W56" s="30"/>
      <c r="X56" s="30"/>
      <c r="Y56" s="30"/>
      <c r="Z56" s="30"/>
      <c r="AA56" s="30"/>
      <c r="AB56" s="30"/>
      <c r="AC56" s="75" t="e">
        <f t="shared" si="34"/>
        <v>#DIV/0!</v>
      </c>
      <c r="AD56" s="30"/>
      <c r="AE56" s="30"/>
      <c r="AF56" s="30"/>
      <c r="AG56" s="30"/>
      <c r="AH56" s="30"/>
      <c r="AI56" s="30"/>
      <c r="AJ56" s="75" t="e">
        <f t="shared" si="35"/>
        <v>#DIV/0!</v>
      </c>
      <c r="AK56" s="30"/>
      <c r="AL56" s="30"/>
      <c r="AM56" s="30"/>
      <c r="AN56" s="30"/>
      <c r="AO56" s="30"/>
      <c r="AP56" s="30"/>
      <c r="AQ56" s="75" t="e">
        <f t="shared" si="36"/>
        <v>#DIV/0!</v>
      </c>
      <c r="AR56" s="30"/>
      <c r="AS56" s="30"/>
      <c r="AT56" s="30"/>
      <c r="AU56" s="30"/>
      <c r="AV56" s="30"/>
      <c r="AW56" s="30"/>
      <c r="AX56" s="75" t="e">
        <f t="shared" si="37"/>
        <v>#DIV/0!</v>
      </c>
      <c r="AY56" s="30"/>
      <c r="AZ56" s="30"/>
      <c r="BA56" s="30"/>
      <c r="BB56" s="30"/>
      <c r="BC56" s="30"/>
      <c r="BD56" s="30"/>
      <c r="BE56" s="75" t="e">
        <f t="shared" si="38"/>
        <v>#DIV/0!</v>
      </c>
      <c r="BF56" s="30"/>
      <c r="BG56" s="30"/>
      <c r="BH56" s="30"/>
      <c r="BI56" s="30"/>
      <c r="BJ56" s="30"/>
      <c r="BK56" s="31"/>
      <c r="BL56" s="135" t="e">
        <f t="shared" si="39"/>
        <v>#DIV/0!</v>
      </c>
      <c r="BM56" s="138" t="e">
        <f t="shared" si="40"/>
        <v>#DIV/0!</v>
      </c>
      <c r="BN56" s="55"/>
      <c r="BO56" s="55"/>
      <c r="BP56" s="55"/>
      <c r="BQ56" s="55"/>
      <c r="BR56" s="55"/>
      <c r="BS56" s="127"/>
      <c r="BT56" s="55"/>
      <c r="BU56" s="55"/>
      <c r="BV56" s="55"/>
      <c r="BW56" s="55"/>
      <c r="BX56" s="55"/>
      <c r="BY56" s="55"/>
      <c r="BZ56" s="127"/>
      <c r="CA56" s="55"/>
      <c r="CB56" s="55"/>
      <c r="CC56" s="55"/>
      <c r="CD56" s="55"/>
      <c r="CE56" s="55"/>
      <c r="CF56" s="55"/>
      <c r="CG56" s="127"/>
      <c r="CI56" s="60"/>
      <c r="CJ56" s="60"/>
      <c r="CK56" s="60"/>
      <c r="CL56" s="60"/>
      <c r="CM56" s="60"/>
      <c r="CN56" s="67"/>
      <c r="CO56" s="60"/>
      <c r="CP56" s="60"/>
      <c r="CQ56" s="60"/>
      <c r="CR56" s="60"/>
      <c r="CS56" s="60"/>
      <c r="CT56" s="60"/>
      <c r="CU56" s="67"/>
    </row>
    <row r="57" spans="1:99">
      <c r="A57" s="28" t="str">
        <f t="shared" si="30"/>
        <v>Alumno 10</v>
      </c>
      <c r="B57" s="30"/>
      <c r="C57" s="30"/>
      <c r="D57" s="30"/>
      <c r="E57" s="30"/>
      <c r="F57" s="30"/>
      <c r="G57" s="30"/>
      <c r="H57" s="75" t="e">
        <f t="shared" si="31"/>
        <v>#DIV/0!</v>
      </c>
      <c r="I57" s="30"/>
      <c r="J57" s="30"/>
      <c r="K57" s="30"/>
      <c r="L57" s="30"/>
      <c r="M57" s="30"/>
      <c r="N57" s="30"/>
      <c r="O57" s="75" t="e">
        <f t="shared" si="32"/>
        <v>#DIV/0!</v>
      </c>
      <c r="P57" s="30"/>
      <c r="Q57" s="30"/>
      <c r="R57" s="30"/>
      <c r="S57" s="30"/>
      <c r="T57" s="30"/>
      <c r="U57" s="30"/>
      <c r="V57" s="75" t="e">
        <f t="shared" si="33"/>
        <v>#DIV/0!</v>
      </c>
      <c r="W57" s="30"/>
      <c r="X57" s="30"/>
      <c r="Y57" s="30"/>
      <c r="Z57" s="30"/>
      <c r="AA57" s="30"/>
      <c r="AB57" s="30"/>
      <c r="AC57" s="75" t="e">
        <f t="shared" si="34"/>
        <v>#DIV/0!</v>
      </c>
      <c r="AD57" s="30"/>
      <c r="AE57" s="30"/>
      <c r="AF57" s="30"/>
      <c r="AG57" s="30"/>
      <c r="AH57" s="30"/>
      <c r="AI57" s="30"/>
      <c r="AJ57" s="75" t="e">
        <f t="shared" si="35"/>
        <v>#DIV/0!</v>
      </c>
      <c r="AK57" s="30"/>
      <c r="AL57" s="30"/>
      <c r="AM57" s="30"/>
      <c r="AN57" s="30"/>
      <c r="AO57" s="30"/>
      <c r="AP57" s="30"/>
      <c r="AQ57" s="75" t="e">
        <f t="shared" si="36"/>
        <v>#DIV/0!</v>
      </c>
      <c r="AR57" s="30"/>
      <c r="AS57" s="30"/>
      <c r="AT57" s="30"/>
      <c r="AU57" s="30"/>
      <c r="AV57" s="30"/>
      <c r="AW57" s="30"/>
      <c r="AX57" s="75" t="e">
        <f t="shared" si="37"/>
        <v>#DIV/0!</v>
      </c>
      <c r="AY57" s="30"/>
      <c r="AZ57" s="30"/>
      <c r="BA57" s="30"/>
      <c r="BB57" s="30"/>
      <c r="BC57" s="30"/>
      <c r="BD57" s="30"/>
      <c r="BE57" s="75" t="e">
        <f t="shared" si="38"/>
        <v>#DIV/0!</v>
      </c>
      <c r="BF57" s="30"/>
      <c r="BG57" s="30"/>
      <c r="BH57" s="30"/>
      <c r="BI57" s="30"/>
      <c r="BJ57" s="30"/>
      <c r="BK57" s="31"/>
      <c r="BL57" s="135" t="e">
        <f t="shared" si="39"/>
        <v>#DIV/0!</v>
      </c>
      <c r="BM57" s="138" t="e">
        <f t="shared" si="40"/>
        <v>#DIV/0!</v>
      </c>
      <c r="BN57" s="55"/>
      <c r="BO57" s="55"/>
      <c r="BP57" s="55"/>
      <c r="BQ57" s="55"/>
      <c r="BR57" s="55"/>
      <c r="BS57" s="127"/>
      <c r="BT57" s="55"/>
      <c r="BU57" s="55"/>
      <c r="BV57" s="55"/>
      <c r="BW57" s="55"/>
      <c r="BX57" s="55"/>
      <c r="BY57" s="55"/>
      <c r="BZ57" s="127"/>
      <c r="CA57" s="55"/>
      <c r="CB57" s="55"/>
      <c r="CC57" s="55"/>
      <c r="CD57" s="55"/>
      <c r="CE57" s="55"/>
      <c r="CF57" s="55"/>
      <c r="CG57" s="127"/>
      <c r="CI57" s="60"/>
      <c r="CJ57" s="60"/>
      <c r="CK57" s="60"/>
      <c r="CL57" s="60"/>
      <c r="CM57" s="60"/>
      <c r="CN57" s="67"/>
      <c r="CO57" s="60"/>
      <c r="CP57" s="60"/>
      <c r="CQ57" s="60"/>
      <c r="CR57" s="60"/>
      <c r="CS57" s="60"/>
      <c r="CT57" s="60"/>
      <c r="CU57" s="67"/>
    </row>
    <row r="58" spans="1:99">
      <c r="A58" s="28" t="str">
        <f t="shared" si="30"/>
        <v>Alumno 11</v>
      </c>
      <c r="B58" s="30"/>
      <c r="C58" s="30"/>
      <c r="D58" s="30"/>
      <c r="E58" s="30"/>
      <c r="F58" s="30"/>
      <c r="G58" s="30"/>
      <c r="H58" s="75" t="e">
        <f t="shared" si="31"/>
        <v>#DIV/0!</v>
      </c>
      <c r="I58" s="30"/>
      <c r="J58" s="30"/>
      <c r="K58" s="30"/>
      <c r="L58" s="30"/>
      <c r="M58" s="30"/>
      <c r="N58" s="30"/>
      <c r="O58" s="75" t="e">
        <f t="shared" si="32"/>
        <v>#DIV/0!</v>
      </c>
      <c r="P58" s="30"/>
      <c r="Q58" s="30"/>
      <c r="R58" s="30"/>
      <c r="S58" s="30"/>
      <c r="T58" s="30"/>
      <c r="U58" s="30"/>
      <c r="V58" s="75" t="e">
        <f t="shared" si="33"/>
        <v>#DIV/0!</v>
      </c>
      <c r="W58" s="30"/>
      <c r="X58" s="30"/>
      <c r="Y58" s="30"/>
      <c r="Z58" s="30"/>
      <c r="AA58" s="30"/>
      <c r="AB58" s="30"/>
      <c r="AC58" s="75" t="e">
        <f t="shared" si="34"/>
        <v>#DIV/0!</v>
      </c>
      <c r="AD58" s="30"/>
      <c r="AE58" s="30"/>
      <c r="AF58" s="30"/>
      <c r="AG58" s="30"/>
      <c r="AH58" s="30"/>
      <c r="AI58" s="30"/>
      <c r="AJ58" s="75" t="e">
        <f t="shared" si="35"/>
        <v>#DIV/0!</v>
      </c>
      <c r="AK58" s="30"/>
      <c r="AL58" s="30"/>
      <c r="AM58" s="30"/>
      <c r="AN58" s="30"/>
      <c r="AO58" s="30"/>
      <c r="AP58" s="30"/>
      <c r="AQ58" s="75" t="e">
        <f t="shared" si="36"/>
        <v>#DIV/0!</v>
      </c>
      <c r="AR58" s="30"/>
      <c r="AS58" s="30"/>
      <c r="AT58" s="30"/>
      <c r="AU58" s="30"/>
      <c r="AV58" s="30"/>
      <c r="AW58" s="30"/>
      <c r="AX58" s="75" t="e">
        <f t="shared" si="37"/>
        <v>#DIV/0!</v>
      </c>
      <c r="AY58" s="30"/>
      <c r="AZ58" s="30"/>
      <c r="BA58" s="30"/>
      <c r="BB58" s="30"/>
      <c r="BC58" s="30"/>
      <c r="BD58" s="30"/>
      <c r="BE58" s="75" t="e">
        <f t="shared" si="38"/>
        <v>#DIV/0!</v>
      </c>
      <c r="BF58" s="30"/>
      <c r="BG58" s="30"/>
      <c r="BH58" s="30"/>
      <c r="BI58" s="30"/>
      <c r="BJ58" s="30"/>
      <c r="BK58" s="31"/>
      <c r="BL58" s="135" t="e">
        <f t="shared" si="39"/>
        <v>#DIV/0!</v>
      </c>
      <c r="BM58" s="138" t="e">
        <f t="shared" si="40"/>
        <v>#DIV/0!</v>
      </c>
      <c r="BN58" s="55"/>
      <c r="BO58" s="55"/>
      <c r="BP58" s="55"/>
      <c r="BQ58" s="55"/>
      <c r="BR58" s="55"/>
      <c r="BS58" s="127"/>
      <c r="BT58" s="55"/>
      <c r="BU58" s="55"/>
      <c r="BV58" s="55"/>
      <c r="BW58" s="55"/>
      <c r="BX58" s="55"/>
      <c r="BY58" s="55"/>
      <c r="BZ58" s="127"/>
      <c r="CA58" s="55"/>
      <c r="CB58" s="55"/>
      <c r="CC58" s="55"/>
      <c r="CD58" s="55"/>
      <c r="CE58" s="55"/>
      <c r="CF58" s="55"/>
      <c r="CG58" s="127"/>
      <c r="CI58" s="60"/>
      <c r="CJ58" s="60"/>
      <c r="CK58" s="60"/>
      <c r="CL58" s="60"/>
      <c r="CM58" s="60"/>
      <c r="CN58" s="67"/>
      <c r="CO58" s="60"/>
      <c r="CP58" s="60"/>
      <c r="CQ58" s="60"/>
      <c r="CR58" s="60"/>
      <c r="CS58" s="60"/>
      <c r="CT58" s="60"/>
      <c r="CU58" s="67"/>
    </row>
    <row r="59" spans="1:99">
      <c r="A59" s="28" t="str">
        <f t="shared" si="30"/>
        <v>Alumno 12</v>
      </c>
      <c r="B59" s="30"/>
      <c r="C59" s="30"/>
      <c r="D59" s="30"/>
      <c r="E59" s="30"/>
      <c r="F59" s="30"/>
      <c r="G59" s="30"/>
      <c r="H59" s="75" t="e">
        <f t="shared" si="31"/>
        <v>#DIV/0!</v>
      </c>
      <c r="I59" s="30"/>
      <c r="J59" s="30"/>
      <c r="K59" s="30"/>
      <c r="L59" s="30"/>
      <c r="M59" s="30"/>
      <c r="N59" s="30"/>
      <c r="O59" s="75" t="e">
        <f t="shared" si="32"/>
        <v>#DIV/0!</v>
      </c>
      <c r="P59" s="30"/>
      <c r="Q59" s="30"/>
      <c r="R59" s="30"/>
      <c r="S59" s="30"/>
      <c r="T59" s="30"/>
      <c r="U59" s="30"/>
      <c r="V59" s="75" t="e">
        <f t="shared" si="33"/>
        <v>#DIV/0!</v>
      </c>
      <c r="W59" s="30"/>
      <c r="X59" s="30"/>
      <c r="Y59" s="30"/>
      <c r="Z59" s="30"/>
      <c r="AA59" s="30"/>
      <c r="AB59" s="30"/>
      <c r="AC59" s="75" t="e">
        <f t="shared" si="34"/>
        <v>#DIV/0!</v>
      </c>
      <c r="AD59" s="30"/>
      <c r="AE59" s="30"/>
      <c r="AF59" s="30"/>
      <c r="AG59" s="30"/>
      <c r="AH59" s="30"/>
      <c r="AI59" s="30"/>
      <c r="AJ59" s="75" t="e">
        <f t="shared" si="35"/>
        <v>#DIV/0!</v>
      </c>
      <c r="AK59" s="30"/>
      <c r="AL59" s="30"/>
      <c r="AM59" s="30"/>
      <c r="AN59" s="30"/>
      <c r="AO59" s="30"/>
      <c r="AP59" s="30"/>
      <c r="AQ59" s="75" t="e">
        <f t="shared" si="36"/>
        <v>#DIV/0!</v>
      </c>
      <c r="AR59" s="30"/>
      <c r="AS59" s="30"/>
      <c r="AT59" s="30"/>
      <c r="AU59" s="30"/>
      <c r="AV59" s="30"/>
      <c r="AW59" s="30"/>
      <c r="AX59" s="75" t="e">
        <f t="shared" si="37"/>
        <v>#DIV/0!</v>
      </c>
      <c r="AY59" s="30"/>
      <c r="AZ59" s="30"/>
      <c r="BA59" s="30"/>
      <c r="BB59" s="30"/>
      <c r="BC59" s="30"/>
      <c r="BD59" s="30"/>
      <c r="BE59" s="75" t="e">
        <f t="shared" si="38"/>
        <v>#DIV/0!</v>
      </c>
      <c r="BF59" s="30"/>
      <c r="BG59" s="30"/>
      <c r="BH59" s="30"/>
      <c r="BI59" s="30"/>
      <c r="BJ59" s="30"/>
      <c r="BK59" s="31"/>
      <c r="BL59" s="135" t="e">
        <f t="shared" si="39"/>
        <v>#DIV/0!</v>
      </c>
      <c r="BM59" s="138" t="e">
        <f t="shared" si="40"/>
        <v>#DIV/0!</v>
      </c>
      <c r="BN59" s="55"/>
      <c r="BO59" s="55"/>
      <c r="BP59" s="55"/>
      <c r="BQ59" s="55"/>
      <c r="BR59" s="55"/>
      <c r="BS59" s="127"/>
      <c r="BT59" s="55"/>
      <c r="BU59" s="55"/>
      <c r="BV59" s="55"/>
      <c r="BW59" s="55"/>
      <c r="BX59" s="55"/>
      <c r="BY59" s="55"/>
      <c r="BZ59" s="127"/>
      <c r="CA59" s="55"/>
      <c r="CB59" s="55"/>
      <c r="CC59" s="55"/>
      <c r="CD59" s="55"/>
      <c r="CE59" s="55"/>
      <c r="CF59" s="55"/>
      <c r="CG59" s="127"/>
      <c r="CI59" s="60"/>
      <c r="CJ59" s="60"/>
      <c r="CK59" s="60"/>
      <c r="CL59" s="60"/>
      <c r="CM59" s="60"/>
      <c r="CN59" s="67"/>
      <c r="CO59" s="60"/>
      <c r="CP59" s="60"/>
      <c r="CQ59" s="60"/>
      <c r="CR59" s="60"/>
      <c r="CS59" s="60"/>
      <c r="CT59" s="60"/>
      <c r="CU59" s="67"/>
    </row>
    <row r="60" spans="1:99">
      <c r="A60" s="28" t="str">
        <f t="shared" si="30"/>
        <v>Alumno 13</v>
      </c>
      <c r="B60" s="30"/>
      <c r="C60" s="30"/>
      <c r="D60" s="30"/>
      <c r="E60" s="30"/>
      <c r="F60" s="30"/>
      <c r="G60" s="30"/>
      <c r="H60" s="75" t="e">
        <f t="shared" si="31"/>
        <v>#DIV/0!</v>
      </c>
      <c r="I60" s="30"/>
      <c r="J60" s="30"/>
      <c r="K60" s="30"/>
      <c r="L60" s="30"/>
      <c r="M60" s="30"/>
      <c r="N60" s="30"/>
      <c r="O60" s="75" t="e">
        <f t="shared" si="32"/>
        <v>#DIV/0!</v>
      </c>
      <c r="P60" s="30"/>
      <c r="Q60" s="30"/>
      <c r="R60" s="30"/>
      <c r="S60" s="30"/>
      <c r="T60" s="30"/>
      <c r="U60" s="30"/>
      <c r="V60" s="75" t="e">
        <f t="shared" si="33"/>
        <v>#DIV/0!</v>
      </c>
      <c r="W60" s="30"/>
      <c r="X60" s="30"/>
      <c r="Y60" s="30"/>
      <c r="Z60" s="30"/>
      <c r="AA60" s="30"/>
      <c r="AB60" s="30"/>
      <c r="AC60" s="75" t="e">
        <f t="shared" si="34"/>
        <v>#DIV/0!</v>
      </c>
      <c r="AD60" s="30"/>
      <c r="AE60" s="30"/>
      <c r="AF60" s="30"/>
      <c r="AG60" s="30"/>
      <c r="AH60" s="30"/>
      <c r="AI60" s="30"/>
      <c r="AJ60" s="75" t="e">
        <f t="shared" si="35"/>
        <v>#DIV/0!</v>
      </c>
      <c r="AK60" s="30"/>
      <c r="AL60" s="30"/>
      <c r="AM60" s="30"/>
      <c r="AN60" s="30"/>
      <c r="AO60" s="30"/>
      <c r="AP60" s="30"/>
      <c r="AQ60" s="75" t="e">
        <f t="shared" si="36"/>
        <v>#DIV/0!</v>
      </c>
      <c r="AR60" s="30"/>
      <c r="AS60" s="30"/>
      <c r="AT60" s="30"/>
      <c r="AU60" s="30"/>
      <c r="AV60" s="30"/>
      <c r="AW60" s="30"/>
      <c r="AX60" s="75" t="e">
        <f t="shared" si="37"/>
        <v>#DIV/0!</v>
      </c>
      <c r="AY60" s="30"/>
      <c r="AZ60" s="30"/>
      <c r="BA60" s="30"/>
      <c r="BB60" s="30"/>
      <c r="BC60" s="30"/>
      <c r="BD60" s="30"/>
      <c r="BE60" s="75" t="e">
        <f t="shared" si="38"/>
        <v>#DIV/0!</v>
      </c>
      <c r="BF60" s="30"/>
      <c r="BG60" s="30"/>
      <c r="BH60" s="30"/>
      <c r="BI60" s="30"/>
      <c r="BJ60" s="30"/>
      <c r="BK60" s="31"/>
      <c r="BL60" s="135" t="e">
        <f t="shared" si="39"/>
        <v>#DIV/0!</v>
      </c>
      <c r="BM60" s="138" t="e">
        <f t="shared" si="40"/>
        <v>#DIV/0!</v>
      </c>
      <c r="BN60" s="55"/>
      <c r="BO60" s="55"/>
      <c r="BP60" s="55"/>
      <c r="BQ60" s="55"/>
      <c r="BR60" s="55"/>
      <c r="BS60" s="127"/>
      <c r="BT60" s="55"/>
      <c r="BU60" s="55"/>
      <c r="BV60" s="55"/>
      <c r="BW60" s="55"/>
      <c r="BX60" s="55"/>
      <c r="BY60" s="55"/>
      <c r="BZ60" s="127"/>
      <c r="CA60" s="55"/>
      <c r="CB60" s="55"/>
      <c r="CC60" s="55"/>
      <c r="CD60" s="55"/>
      <c r="CE60" s="55"/>
      <c r="CF60" s="55"/>
      <c r="CG60" s="127"/>
      <c r="CI60" s="60"/>
      <c r="CJ60" s="60"/>
      <c r="CK60" s="60"/>
      <c r="CL60" s="60"/>
      <c r="CM60" s="60"/>
      <c r="CN60" s="67"/>
      <c r="CO60" s="60"/>
      <c r="CP60" s="60"/>
      <c r="CQ60" s="60"/>
      <c r="CR60" s="60"/>
      <c r="CS60" s="60"/>
      <c r="CT60" s="60"/>
      <c r="CU60" s="67"/>
    </row>
    <row r="61" spans="1:99">
      <c r="A61" s="28" t="str">
        <f t="shared" si="30"/>
        <v>Alumno 14</v>
      </c>
      <c r="B61" s="30"/>
      <c r="C61" s="30"/>
      <c r="D61" s="30"/>
      <c r="E61" s="30"/>
      <c r="F61" s="30"/>
      <c r="G61" s="30"/>
      <c r="H61" s="75" t="e">
        <f t="shared" si="31"/>
        <v>#DIV/0!</v>
      </c>
      <c r="I61" s="30"/>
      <c r="J61" s="30"/>
      <c r="K61" s="30"/>
      <c r="L61" s="30"/>
      <c r="M61" s="30"/>
      <c r="N61" s="30"/>
      <c r="O61" s="75" t="e">
        <f t="shared" si="32"/>
        <v>#DIV/0!</v>
      </c>
      <c r="P61" s="30"/>
      <c r="Q61" s="30"/>
      <c r="R61" s="30"/>
      <c r="S61" s="30"/>
      <c r="T61" s="30"/>
      <c r="U61" s="30"/>
      <c r="V61" s="75" t="e">
        <f t="shared" si="33"/>
        <v>#DIV/0!</v>
      </c>
      <c r="W61" s="30"/>
      <c r="X61" s="30"/>
      <c r="Y61" s="30"/>
      <c r="Z61" s="30"/>
      <c r="AA61" s="30"/>
      <c r="AB61" s="30"/>
      <c r="AC61" s="75" t="e">
        <f t="shared" si="34"/>
        <v>#DIV/0!</v>
      </c>
      <c r="AD61" s="30"/>
      <c r="AE61" s="30"/>
      <c r="AF61" s="30"/>
      <c r="AG61" s="30"/>
      <c r="AH61" s="30"/>
      <c r="AI61" s="30"/>
      <c r="AJ61" s="75" t="e">
        <f t="shared" si="35"/>
        <v>#DIV/0!</v>
      </c>
      <c r="AK61" s="30"/>
      <c r="AL61" s="30"/>
      <c r="AM61" s="30"/>
      <c r="AN61" s="30"/>
      <c r="AO61" s="30"/>
      <c r="AP61" s="30"/>
      <c r="AQ61" s="75" t="e">
        <f t="shared" si="36"/>
        <v>#DIV/0!</v>
      </c>
      <c r="AR61" s="30"/>
      <c r="AS61" s="30"/>
      <c r="AT61" s="30"/>
      <c r="AU61" s="30"/>
      <c r="AV61" s="30"/>
      <c r="AW61" s="30"/>
      <c r="AX61" s="75" t="e">
        <f t="shared" si="37"/>
        <v>#DIV/0!</v>
      </c>
      <c r="AY61" s="30"/>
      <c r="AZ61" s="30"/>
      <c r="BA61" s="30"/>
      <c r="BB61" s="30"/>
      <c r="BC61" s="30"/>
      <c r="BD61" s="30"/>
      <c r="BE61" s="75" t="e">
        <f t="shared" si="38"/>
        <v>#DIV/0!</v>
      </c>
      <c r="BF61" s="30"/>
      <c r="BG61" s="30"/>
      <c r="BH61" s="30"/>
      <c r="BI61" s="30"/>
      <c r="BJ61" s="30"/>
      <c r="BK61" s="31"/>
      <c r="BL61" s="135" t="e">
        <f t="shared" si="39"/>
        <v>#DIV/0!</v>
      </c>
      <c r="BM61" s="138" t="e">
        <f t="shared" si="40"/>
        <v>#DIV/0!</v>
      </c>
      <c r="BN61" s="55"/>
      <c r="BO61" s="55"/>
      <c r="BP61" s="55"/>
      <c r="BQ61" s="55"/>
      <c r="BR61" s="55"/>
      <c r="BS61" s="127"/>
      <c r="BT61" s="55"/>
      <c r="BU61" s="55"/>
      <c r="BV61" s="55"/>
      <c r="BW61" s="55"/>
      <c r="BX61" s="55"/>
      <c r="BY61" s="55"/>
      <c r="BZ61" s="127"/>
      <c r="CA61" s="55"/>
      <c r="CB61" s="55"/>
      <c r="CC61" s="55"/>
      <c r="CD61" s="55"/>
      <c r="CE61" s="55"/>
      <c r="CF61" s="55"/>
      <c r="CG61" s="127"/>
      <c r="CI61" s="60"/>
      <c r="CJ61" s="60"/>
      <c r="CK61" s="60"/>
      <c r="CL61" s="60"/>
      <c r="CM61" s="60"/>
      <c r="CN61" s="67"/>
      <c r="CO61" s="60"/>
      <c r="CP61" s="60"/>
      <c r="CQ61" s="60"/>
      <c r="CR61" s="60"/>
      <c r="CS61" s="60"/>
      <c r="CT61" s="60"/>
      <c r="CU61" s="67"/>
    </row>
    <row r="62" spans="1:99">
      <c r="A62" s="28" t="str">
        <f t="shared" si="30"/>
        <v>Alumno 15</v>
      </c>
      <c r="B62" s="30"/>
      <c r="C62" s="30"/>
      <c r="D62" s="30"/>
      <c r="E62" s="30"/>
      <c r="F62" s="30"/>
      <c r="G62" s="30"/>
      <c r="H62" s="75" t="e">
        <f t="shared" si="31"/>
        <v>#DIV/0!</v>
      </c>
      <c r="I62" s="30"/>
      <c r="J62" s="30"/>
      <c r="K62" s="30"/>
      <c r="L62" s="30"/>
      <c r="M62" s="30"/>
      <c r="N62" s="30"/>
      <c r="O62" s="75" t="e">
        <f t="shared" si="32"/>
        <v>#DIV/0!</v>
      </c>
      <c r="P62" s="30"/>
      <c r="Q62" s="30"/>
      <c r="R62" s="30"/>
      <c r="S62" s="30"/>
      <c r="T62" s="30"/>
      <c r="U62" s="30"/>
      <c r="V62" s="75" t="e">
        <f t="shared" si="33"/>
        <v>#DIV/0!</v>
      </c>
      <c r="W62" s="30"/>
      <c r="X62" s="30"/>
      <c r="Y62" s="30"/>
      <c r="Z62" s="30"/>
      <c r="AA62" s="30"/>
      <c r="AB62" s="30"/>
      <c r="AC62" s="75" t="e">
        <f t="shared" si="34"/>
        <v>#DIV/0!</v>
      </c>
      <c r="AD62" s="30"/>
      <c r="AE62" s="30"/>
      <c r="AF62" s="30"/>
      <c r="AG62" s="30"/>
      <c r="AH62" s="30"/>
      <c r="AI62" s="30"/>
      <c r="AJ62" s="75" t="e">
        <f t="shared" si="35"/>
        <v>#DIV/0!</v>
      </c>
      <c r="AK62" s="30"/>
      <c r="AL62" s="30"/>
      <c r="AM62" s="30"/>
      <c r="AN62" s="30"/>
      <c r="AO62" s="30"/>
      <c r="AP62" s="30"/>
      <c r="AQ62" s="75" t="e">
        <f t="shared" si="36"/>
        <v>#DIV/0!</v>
      </c>
      <c r="AR62" s="30"/>
      <c r="AS62" s="30"/>
      <c r="AT62" s="30"/>
      <c r="AU62" s="30"/>
      <c r="AV62" s="30"/>
      <c r="AW62" s="30"/>
      <c r="AX62" s="75" t="e">
        <f t="shared" si="37"/>
        <v>#DIV/0!</v>
      </c>
      <c r="AY62" s="30"/>
      <c r="AZ62" s="30"/>
      <c r="BA62" s="30"/>
      <c r="BB62" s="30"/>
      <c r="BC62" s="30"/>
      <c r="BD62" s="30"/>
      <c r="BE62" s="75" t="e">
        <f t="shared" si="38"/>
        <v>#DIV/0!</v>
      </c>
      <c r="BF62" s="30"/>
      <c r="BG62" s="30"/>
      <c r="BH62" s="30"/>
      <c r="BI62" s="30"/>
      <c r="BJ62" s="30"/>
      <c r="BK62" s="31"/>
      <c r="BL62" s="135" t="e">
        <f t="shared" si="39"/>
        <v>#DIV/0!</v>
      </c>
      <c r="BM62" s="138" t="e">
        <f t="shared" si="40"/>
        <v>#DIV/0!</v>
      </c>
      <c r="BN62" s="55"/>
      <c r="BO62" s="55"/>
      <c r="BP62" s="55"/>
      <c r="BQ62" s="55"/>
      <c r="BR62" s="55"/>
      <c r="BS62" s="127"/>
      <c r="BT62" s="55"/>
      <c r="BU62" s="55"/>
      <c r="BV62" s="55"/>
      <c r="BW62" s="55"/>
      <c r="BX62" s="55"/>
      <c r="BY62" s="55"/>
      <c r="BZ62" s="127"/>
      <c r="CA62" s="55"/>
      <c r="CB62" s="55"/>
      <c r="CC62" s="55"/>
      <c r="CD62" s="55"/>
      <c r="CE62" s="55"/>
      <c r="CF62" s="55"/>
      <c r="CG62" s="127"/>
      <c r="CI62" s="60"/>
      <c r="CJ62" s="60"/>
      <c r="CK62" s="60"/>
      <c r="CL62" s="60"/>
      <c r="CM62" s="60"/>
      <c r="CN62" s="67"/>
      <c r="CO62" s="60"/>
      <c r="CP62" s="60"/>
      <c r="CQ62" s="60"/>
      <c r="CR62" s="60"/>
      <c r="CS62" s="60"/>
      <c r="CT62" s="60"/>
      <c r="CU62" s="67"/>
    </row>
    <row r="63" spans="1:99">
      <c r="A63" s="28" t="str">
        <f t="shared" si="30"/>
        <v>Alumno 16</v>
      </c>
      <c r="B63" s="30"/>
      <c r="C63" s="30"/>
      <c r="D63" s="30"/>
      <c r="E63" s="30"/>
      <c r="F63" s="30"/>
      <c r="G63" s="30"/>
      <c r="H63" s="75" t="e">
        <f t="shared" si="31"/>
        <v>#DIV/0!</v>
      </c>
      <c r="I63" s="30"/>
      <c r="J63" s="30"/>
      <c r="K63" s="30"/>
      <c r="L63" s="30"/>
      <c r="M63" s="30"/>
      <c r="N63" s="30"/>
      <c r="O63" s="75" t="e">
        <f t="shared" si="32"/>
        <v>#DIV/0!</v>
      </c>
      <c r="P63" s="30"/>
      <c r="Q63" s="30"/>
      <c r="R63" s="30"/>
      <c r="S63" s="30"/>
      <c r="T63" s="30"/>
      <c r="U63" s="30"/>
      <c r="V63" s="75" t="e">
        <f t="shared" si="33"/>
        <v>#DIV/0!</v>
      </c>
      <c r="W63" s="30"/>
      <c r="X63" s="30"/>
      <c r="Y63" s="30"/>
      <c r="Z63" s="30"/>
      <c r="AA63" s="30"/>
      <c r="AB63" s="30"/>
      <c r="AC63" s="75" t="e">
        <f t="shared" si="34"/>
        <v>#DIV/0!</v>
      </c>
      <c r="AD63" s="30"/>
      <c r="AE63" s="30"/>
      <c r="AF63" s="30"/>
      <c r="AG63" s="30"/>
      <c r="AH63" s="30"/>
      <c r="AI63" s="30"/>
      <c r="AJ63" s="75" t="e">
        <f t="shared" si="35"/>
        <v>#DIV/0!</v>
      </c>
      <c r="AK63" s="30"/>
      <c r="AL63" s="30"/>
      <c r="AM63" s="30"/>
      <c r="AN63" s="30"/>
      <c r="AO63" s="30"/>
      <c r="AP63" s="30"/>
      <c r="AQ63" s="75" t="e">
        <f t="shared" si="36"/>
        <v>#DIV/0!</v>
      </c>
      <c r="AR63" s="30"/>
      <c r="AS63" s="30"/>
      <c r="AT63" s="30"/>
      <c r="AU63" s="30"/>
      <c r="AV63" s="30"/>
      <c r="AW63" s="30"/>
      <c r="AX63" s="75" t="e">
        <f t="shared" si="37"/>
        <v>#DIV/0!</v>
      </c>
      <c r="AY63" s="30"/>
      <c r="AZ63" s="30"/>
      <c r="BA63" s="30"/>
      <c r="BB63" s="30"/>
      <c r="BC63" s="30"/>
      <c r="BD63" s="30"/>
      <c r="BE63" s="75" t="e">
        <f t="shared" si="38"/>
        <v>#DIV/0!</v>
      </c>
      <c r="BF63" s="30"/>
      <c r="BG63" s="30"/>
      <c r="BH63" s="30"/>
      <c r="BI63" s="30"/>
      <c r="BJ63" s="30"/>
      <c r="BK63" s="31"/>
      <c r="BL63" s="135" t="e">
        <f t="shared" si="39"/>
        <v>#DIV/0!</v>
      </c>
      <c r="BM63" s="138" t="e">
        <f t="shared" si="40"/>
        <v>#DIV/0!</v>
      </c>
      <c r="BN63" s="55"/>
      <c r="BO63" s="55"/>
      <c r="BP63" s="55"/>
      <c r="BQ63" s="55"/>
      <c r="BR63" s="55"/>
      <c r="BS63" s="127"/>
      <c r="BT63" s="55"/>
      <c r="BU63" s="55"/>
      <c r="BV63" s="55"/>
      <c r="BW63" s="55"/>
      <c r="BX63" s="55"/>
      <c r="BY63" s="55"/>
      <c r="BZ63" s="127"/>
      <c r="CA63" s="55"/>
      <c r="CB63" s="55"/>
      <c r="CC63" s="55"/>
      <c r="CD63" s="55"/>
      <c r="CE63" s="55"/>
      <c r="CF63" s="55"/>
      <c r="CG63" s="127"/>
      <c r="CI63" s="60"/>
      <c r="CJ63" s="60"/>
      <c r="CK63" s="60"/>
      <c r="CL63" s="60"/>
      <c r="CM63" s="60"/>
      <c r="CN63" s="67"/>
      <c r="CO63" s="60"/>
      <c r="CP63" s="60"/>
      <c r="CQ63" s="60"/>
      <c r="CR63" s="60"/>
      <c r="CS63" s="60"/>
      <c r="CT63" s="60"/>
      <c r="CU63" s="67"/>
    </row>
    <row r="64" spans="1:99">
      <c r="A64" s="28" t="str">
        <f t="shared" si="30"/>
        <v>Alumno 17</v>
      </c>
      <c r="B64" s="30"/>
      <c r="C64" s="30"/>
      <c r="D64" s="30"/>
      <c r="E64" s="30"/>
      <c r="F64" s="30"/>
      <c r="G64" s="30"/>
      <c r="H64" s="75" t="e">
        <f t="shared" si="31"/>
        <v>#DIV/0!</v>
      </c>
      <c r="I64" s="30"/>
      <c r="J64" s="30"/>
      <c r="K64" s="30"/>
      <c r="L64" s="30"/>
      <c r="M64" s="30"/>
      <c r="N64" s="30"/>
      <c r="O64" s="75" t="e">
        <f t="shared" si="32"/>
        <v>#DIV/0!</v>
      </c>
      <c r="P64" s="30"/>
      <c r="Q64" s="30"/>
      <c r="R64" s="30"/>
      <c r="S64" s="30"/>
      <c r="T64" s="30"/>
      <c r="U64" s="30"/>
      <c r="V64" s="75" t="e">
        <f t="shared" si="33"/>
        <v>#DIV/0!</v>
      </c>
      <c r="W64" s="30"/>
      <c r="X64" s="30"/>
      <c r="Y64" s="30"/>
      <c r="Z64" s="30"/>
      <c r="AA64" s="30"/>
      <c r="AB64" s="30"/>
      <c r="AC64" s="75" t="e">
        <f t="shared" si="34"/>
        <v>#DIV/0!</v>
      </c>
      <c r="AD64" s="30"/>
      <c r="AE64" s="30"/>
      <c r="AF64" s="30"/>
      <c r="AG64" s="30"/>
      <c r="AH64" s="30"/>
      <c r="AI64" s="30"/>
      <c r="AJ64" s="75" t="e">
        <f t="shared" si="35"/>
        <v>#DIV/0!</v>
      </c>
      <c r="AK64" s="30"/>
      <c r="AL64" s="30"/>
      <c r="AM64" s="30"/>
      <c r="AN64" s="30"/>
      <c r="AO64" s="30"/>
      <c r="AP64" s="30"/>
      <c r="AQ64" s="75" t="e">
        <f t="shared" si="36"/>
        <v>#DIV/0!</v>
      </c>
      <c r="AR64" s="30"/>
      <c r="AS64" s="30"/>
      <c r="AT64" s="30"/>
      <c r="AU64" s="30"/>
      <c r="AV64" s="30"/>
      <c r="AW64" s="30"/>
      <c r="AX64" s="75" t="e">
        <f t="shared" si="37"/>
        <v>#DIV/0!</v>
      </c>
      <c r="AY64" s="30"/>
      <c r="AZ64" s="30"/>
      <c r="BA64" s="30"/>
      <c r="BB64" s="30"/>
      <c r="BC64" s="30"/>
      <c r="BD64" s="30"/>
      <c r="BE64" s="75" t="e">
        <f t="shared" si="38"/>
        <v>#DIV/0!</v>
      </c>
      <c r="BF64" s="30"/>
      <c r="BG64" s="30"/>
      <c r="BH64" s="30"/>
      <c r="BI64" s="30"/>
      <c r="BJ64" s="30"/>
      <c r="BK64" s="31"/>
      <c r="BL64" s="135" t="e">
        <f t="shared" si="39"/>
        <v>#DIV/0!</v>
      </c>
      <c r="BM64" s="138" t="e">
        <f t="shared" si="40"/>
        <v>#DIV/0!</v>
      </c>
      <c r="BN64" s="55"/>
      <c r="BO64" s="55"/>
      <c r="BP64" s="55"/>
      <c r="BQ64" s="55"/>
      <c r="BR64" s="55"/>
      <c r="BS64" s="127"/>
      <c r="BT64" s="55"/>
      <c r="BU64" s="55"/>
      <c r="BV64" s="55"/>
      <c r="BW64" s="55"/>
      <c r="BX64" s="55"/>
      <c r="BY64" s="55"/>
      <c r="BZ64" s="127"/>
      <c r="CA64" s="55"/>
      <c r="CB64" s="55"/>
      <c r="CC64" s="55"/>
      <c r="CD64" s="55"/>
      <c r="CE64" s="55"/>
      <c r="CF64" s="55"/>
      <c r="CG64" s="127"/>
      <c r="CI64" s="60"/>
      <c r="CJ64" s="60"/>
      <c r="CK64" s="60"/>
      <c r="CL64" s="60"/>
      <c r="CM64" s="60"/>
      <c r="CN64" s="67"/>
      <c r="CO64" s="60"/>
      <c r="CP64" s="60"/>
      <c r="CQ64" s="60"/>
      <c r="CR64" s="60"/>
      <c r="CS64" s="60"/>
      <c r="CT64" s="60"/>
      <c r="CU64" s="67"/>
    </row>
    <row r="65" spans="1:99">
      <c r="A65" s="28" t="str">
        <f t="shared" si="30"/>
        <v>Alumno 18</v>
      </c>
      <c r="B65" s="30"/>
      <c r="C65" s="30"/>
      <c r="D65" s="30"/>
      <c r="E65" s="30"/>
      <c r="F65" s="30"/>
      <c r="G65" s="30"/>
      <c r="H65" s="75" t="e">
        <f t="shared" si="31"/>
        <v>#DIV/0!</v>
      </c>
      <c r="I65" s="30"/>
      <c r="J65" s="30"/>
      <c r="K65" s="30"/>
      <c r="L65" s="30"/>
      <c r="M65" s="30"/>
      <c r="N65" s="30"/>
      <c r="O65" s="75" t="e">
        <f t="shared" si="32"/>
        <v>#DIV/0!</v>
      </c>
      <c r="P65" s="30"/>
      <c r="Q65" s="30"/>
      <c r="R65" s="30"/>
      <c r="S65" s="30"/>
      <c r="T65" s="30"/>
      <c r="U65" s="30"/>
      <c r="V65" s="75" t="e">
        <f t="shared" si="33"/>
        <v>#DIV/0!</v>
      </c>
      <c r="W65" s="30"/>
      <c r="X65" s="30"/>
      <c r="Y65" s="30"/>
      <c r="Z65" s="30"/>
      <c r="AA65" s="30"/>
      <c r="AB65" s="30"/>
      <c r="AC65" s="75" t="e">
        <f t="shared" si="34"/>
        <v>#DIV/0!</v>
      </c>
      <c r="AD65" s="30"/>
      <c r="AE65" s="30"/>
      <c r="AF65" s="30"/>
      <c r="AG65" s="30"/>
      <c r="AH65" s="30"/>
      <c r="AI65" s="30"/>
      <c r="AJ65" s="75" t="e">
        <f t="shared" si="35"/>
        <v>#DIV/0!</v>
      </c>
      <c r="AK65" s="30"/>
      <c r="AL65" s="30"/>
      <c r="AM65" s="30"/>
      <c r="AN65" s="30"/>
      <c r="AO65" s="30"/>
      <c r="AP65" s="30"/>
      <c r="AQ65" s="75" t="e">
        <f t="shared" si="36"/>
        <v>#DIV/0!</v>
      </c>
      <c r="AR65" s="30"/>
      <c r="AS65" s="30"/>
      <c r="AT65" s="30"/>
      <c r="AU65" s="30"/>
      <c r="AV65" s="30"/>
      <c r="AW65" s="30"/>
      <c r="AX65" s="75" t="e">
        <f t="shared" si="37"/>
        <v>#DIV/0!</v>
      </c>
      <c r="AY65" s="30"/>
      <c r="AZ65" s="30"/>
      <c r="BA65" s="30"/>
      <c r="BB65" s="30"/>
      <c r="BC65" s="30"/>
      <c r="BD65" s="30"/>
      <c r="BE65" s="75" t="e">
        <f t="shared" si="38"/>
        <v>#DIV/0!</v>
      </c>
      <c r="BF65" s="30"/>
      <c r="BG65" s="30"/>
      <c r="BH65" s="30"/>
      <c r="BI65" s="30"/>
      <c r="BJ65" s="30"/>
      <c r="BK65" s="31"/>
      <c r="BL65" s="135" t="e">
        <f t="shared" si="39"/>
        <v>#DIV/0!</v>
      </c>
      <c r="BM65" s="138" t="e">
        <f t="shared" si="40"/>
        <v>#DIV/0!</v>
      </c>
      <c r="BN65" s="55"/>
      <c r="BO65" s="55"/>
      <c r="BP65" s="55"/>
      <c r="BQ65" s="55"/>
      <c r="BR65" s="55"/>
      <c r="BS65" s="127"/>
      <c r="BT65" s="55"/>
      <c r="BU65" s="55"/>
      <c r="BV65" s="55"/>
      <c r="BW65" s="55"/>
      <c r="BX65" s="55"/>
      <c r="BY65" s="55"/>
      <c r="BZ65" s="127"/>
      <c r="CA65" s="55"/>
      <c r="CB65" s="55"/>
      <c r="CC65" s="55"/>
      <c r="CD65" s="55"/>
      <c r="CE65" s="55"/>
      <c r="CF65" s="55"/>
      <c r="CG65" s="127"/>
      <c r="CI65" s="60"/>
      <c r="CJ65" s="60"/>
      <c r="CK65" s="60"/>
      <c r="CL65" s="60"/>
      <c r="CM65" s="60"/>
      <c r="CN65" s="67"/>
      <c r="CO65" s="60"/>
      <c r="CP65" s="60"/>
      <c r="CQ65" s="60"/>
      <c r="CR65" s="60"/>
      <c r="CS65" s="60"/>
      <c r="CT65" s="60"/>
      <c r="CU65" s="67"/>
    </row>
    <row r="66" spans="1:99">
      <c r="H66" s="68"/>
      <c r="I66" s="52"/>
      <c r="J66" s="52"/>
      <c r="K66" s="52"/>
      <c r="L66" s="52"/>
      <c r="M66" s="52"/>
      <c r="N66" s="52"/>
      <c r="O66" s="52"/>
      <c r="P66" s="52"/>
      <c r="Q66" s="68"/>
      <c r="R66" s="52"/>
      <c r="S66" s="52"/>
      <c r="T66" s="52"/>
      <c r="U66" s="52"/>
      <c r="V66" s="52"/>
      <c r="W66" s="52"/>
      <c r="X66" s="52"/>
      <c r="Y66" s="68"/>
    </row>
    <row r="67" spans="1:99">
      <c r="Y67" s="69"/>
    </row>
  </sheetData>
  <sheetProtection formatCells="0" formatColumns="0" formatRows="0" insertColumns="0" insertRows="0" insertHyperlinks="0" deleteColumns="0" deleteRows="0" sort="0" autoFilter="0" pivotTables="0"/>
  <autoFilter ref="A1:BV20" xr:uid="{00000000-0009-0000-0000-000004000000}">
    <filterColumn colId="1" showButton="0"/>
    <filterColumn colId="2" showButton="0"/>
    <filterColumn colId="3" showButton="0"/>
    <filterColumn colId="4" showButton="0"/>
    <filterColumn colId="5" showButton="0"/>
  </autoFilter>
  <mergeCells count="23">
    <mergeCell ref="BT46:BY46"/>
    <mergeCell ref="CA46:CF46"/>
    <mergeCell ref="AL24:AQ24"/>
    <mergeCell ref="AX24:BC24"/>
    <mergeCell ref="BJ24:BO24"/>
    <mergeCell ref="AK46:AP46"/>
    <mergeCell ref="AR46:AW46"/>
    <mergeCell ref="AY46:BD46"/>
    <mergeCell ref="BF46:BK46"/>
    <mergeCell ref="BP24:BU24"/>
    <mergeCell ref="B46:G46"/>
    <mergeCell ref="I46:N46"/>
    <mergeCell ref="P46:U46"/>
    <mergeCell ref="W46:AB46"/>
    <mergeCell ref="AD46:AI46"/>
    <mergeCell ref="B1:G1"/>
    <mergeCell ref="B24:G24"/>
    <mergeCell ref="AR24:AW24"/>
    <mergeCell ref="H24:M24"/>
    <mergeCell ref="N24:S24"/>
    <mergeCell ref="T24:Y24"/>
    <mergeCell ref="Z24:AE24"/>
    <mergeCell ref="AF24:AK2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J46"/>
  <sheetViews>
    <sheetView zoomScale="90" zoomScaleNormal="90" workbookViewId="0">
      <selection activeCell="A3" sqref="A3:A20"/>
    </sheetView>
  </sheetViews>
  <sheetFormatPr baseColWidth="10" defaultRowHeight="15"/>
  <sheetData>
    <row r="1" spans="1:86" ht="15.75" thickBot="1">
      <c r="A1" s="80" t="s">
        <v>59</v>
      </c>
      <c r="B1" s="202" t="s">
        <v>0</v>
      </c>
      <c r="C1" s="203"/>
      <c r="D1" s="203"/>
      <c r="E1" s="159"/>
      <c r="F1" s="202" t="s">
        <v>1</v>
      </c>
      <c r="G1" s="203"/>
      <c r="H1" s="203"/>
      <c r="I1" s="159"/>
      <c r="J1" s="202" t="s">
        <v>2</v>
      </c>
      <c r="K1" s="203"/>
      <c r="L1" s="203"/>
      <c r="M1" s="159"/>
      <c r="N1" s="202" t="s">
        <v>3</v>
      </c>
      <c r="O1" s="203"/>
      <c r="P1" s="203"/>
      <c r="Q1" s="159"/>
      <c r="R1" s="202" t="s">
        <v>65</v>
      </c>
      <c r="S1" s="203"/>
      <c r="T1" s="203"/>
      <c r="U1" s="159"/>
      <c r="V1" s="202" t="s">
        <v>66</v>
      </c>
      <c r="W1" s="203"/>
      <c r="X1" s="203"/>
      <c r="Y1" s="159"/>
      <c r="Z1" s="202" t="s">
        <v>67</v>
      </c>
      <c r="AA1" s="203"/>
      <c r="AB1" s="203"/>
      <c r="AC1" s="159"/>
      <c r="AD1" s="202" t="s">
        <v>68</v>
      </c>
      <c r="AE1" s="203"/>
      <c r="AF1" s="203"/>
      <c r="AG1" s="159"/>
      <c r="AH1" s="202" t="s">
        <v>69</v>
      </c>
      <c r="AI1" s="203"/>
      <c r="AJ1" s="203"/>
      <c r="AK1" s="159"/>
      <c r="AL1" s="202" t="s">
        <v>70</v>
      </c>
      <c r="AM1" s="203"/>
      <c r="AN1" s="203"/>
      <c r="AO1" s="159"/>
      <c r="AP1" s="202" t="s">
        <v>71</v>
      </c>
      <c r="AQ1" s="203"/>
      <c r="AR1" s="203"/>
      <c r="AS1" s="159"/>
      <c r="AT1" s="202" t="s">
        <v>72</v>
      </c>
      <c r="AU1" s="203"/>
      <c r="AV1" s="203"/>
      <c r="AW1" s="159"/>
      <c r="AX1" s="160"/>
      <c r="AY1" s="158"/>
      <c r="AZ1" s="158"/>
      <c r="BA1" s="158"/>
      <c r="BB1" s="55"/>
      <c r="BC1" s="158"/>
      <c r="BD1" s="158"/>
      <c r="BE1" s="158"/>
      <c r="BF1" s="158"/>
      <c r="BG1" s="158"/>
      <c r="BH1" s="158"/>
      <c r="BI1" s="55"/>
      <c r="BJ1" s="158"/>
      <c r="BK1" s="158"/>
      <c r="BL1" s="158"/>
      <c r="BM1" s="158"/>
      <c r="BN1" s="158"/>
      <c r="BO1" s="158"/>
      <c r="BP1" s="55"/>
      <c r="BQ1" s="158"/>
      <c r="BR1" s="158"/>
      <c r="BS1" s="158"/>
      <c r="BT1" s="158"/>
      <c r="BU1" s="158"/>
      <c r="BV1" s="158"/>
      <c r="BW1" s="55"/>
      <c r="BX1" s="158"/>
      <c r="BY1" s="158"/>
      <c r="BZ1" s="158"/>
      <c r="CA1" s="158"/>
      <c r="CB1" s="158"/>
      <c r="CC1" s="158"/>
      <c r="CD1" s="55"/>
      <c r="CE1" s="158"/>
      <c r="CF1" s="20"/>
      <c r="CG1" s="20"/>
      <c r="CH1" s="20"/>
    </row>
    <row r="2" spans="1:86" ht="38.25">
      <c r="A2" s="11"/>
      <c r="B2" s="21" t="s">
        <v>143</v>
      </c>
      <c r="C2" s="21" t="s">
        <v>144</v>
      </c>
      <c r="D2" s="22" t="s">
        <v>145</v>
      </c>
      <c r="E2" s="163" t="s">
        <v>101</v>
      </c>
      <c r="F2" s="21" t="s">
        <v>143</v>
      </c>
      <c r="G2" s="21" t="s">
        <v>144</v>
      </c>
      <c r="H2" s="22" t="s">
        <v>145</v>
      </c>
      <c r="I2" s="163" t="s">
        <v>101</v>
      </c>
      <c r="J2" s="21" t="s">
        <v>143</v>
      </c>
      <c r="K2" s="21" t="s">
        <v>144</v>
      </c>
      <c r="L2" s="22" t="s">
        <v>145</v>
      </c>
      <c r="M2" s="163" t="s">
        <v>101</v>
      </c>
      <c r="N2" s="21" t="s">
        <v>143</v>
      </c>
      <c r="O2" s="21" t="s">
        <v>144</v>
      </c>
      <c r="P2" s="22" t="s">
        <v>145</v>
      </c>
      <c r="Q2" s="163" t="s">
        <v>101</v>
      </c>
      <c r="R2" s="21" t="s">
        <v>143</v>
      </c>
      <c r="S2" s="21" t="s">
        <v>144</v>
      </c>
      <c r="T2" s="22" t="s">
        <v>145</v>
      </c>
      <c r="U2" s="163" t="s">
        <v>101</v>
      </c>
      <c r="V2" s="21" t="s">
        <v>143</v>
      </c>
      <c r="W2" s="21" t="s">
        <v>144</v>
      </c>
      <c r="X2" s="22" t="s">
        <v>145</v>
      </c>
      <c r="Y2" s="163" t="s">
        <v>101</v>
      </c>
      <c r="Z2" s="21" t="s">
        <v>143</v>
      </c>
      <c r="AA2" s="21" t="s">
        <v>144</v>
      </c>
      <c r="AB2" s="22" t="s">
        <v>145</v>
      </c>
      <c r="AC2" s="163" t="s">
        <v>101</v>
      </c>
      <c r="AD2" s="21" t="s">
        <v>143</v>
      </c>
      <c r="AE2" s="21" t="s">
        <v>144</v>
      </c>
      <c r="AF2" s="22" t="s">
        <v>145</v>
      </c>
      <c r="AG2" s="163" t="s">
        <v>101</v>
      </c>
      <c r="AH2" s="21" t="s">
        <v>143</v>
      </c>
      <c r="AI2" s="21" t="s">
        <v>144</v>
      </c>
      <c r="AJ2" s="22" t="s">
        <v>145</v>
      </c>
      <c r="AK2" s="163" t="s">
        <v>101</v>
      </c>
      <c r="AL2" s="21" t="s">
        <v>143</v>
      </c>
      <c r="AM2" s="21" t="s">
        <v>144</v>
      </c>
      <c r="AN2" s="22" t="s">
        <v>145</v>
      </c>
      <c r="AO2" s="163" t="s">
        <v>101</v>
      </c>
      <c r="AP2" s="21" t="s">
        <v>143</v>
      </c>
      <c r="AQ2" s="21" t="s">
        <v>144</v>
      </c>
      <c r="AR2" s="22" t="s">
        <v>145</v>
      </c>
      <c r="AS2" s="163" t="s">
        <v>101</v>
      </c>
      <c r="AT2" s="21" t="s">
        <v>143</v>
      </c>
      <c r="AU2" s="21" t="s">
        <v>144</v>
      </c>
      <c r="AV2" s="22" t="s">
        <v>145</v>
      </c>
      <c r="AW2" s="163" t="s">
        <v>101</v>
      </c>
      <c r="AX2" s="164" t="s">
        <v>146</v>
      </c>
      <c r="AY2" s="147"/>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7"/>
      <c r="CG2" s="144"/>
    </row>
    <row r="3" spans="1:86">
      <c r="A3" s="28" t="str">
        <f>'Acta 1er T'!A4</f>
        <v>Alumno 1</v>
      </c>
      <c r="B3" s="29"/>
      <c r="C3" s="30"/>
      <c r="D3" s="31"/>
      <c r="E3" s="157">
        <f>SUM(B3*B21+C3*C21+D3*D21)</f>
        <v>0</v>
      </c>
      <c r="F3" s="29"/>
      <c r="G3" s="30"/>
      <c r="H3" s="31"/>
      <c r="I3" s="157">
        <f>SUM(F3*F21+G3*G21+H3*H21)</f>
        <v>0</v>
      </c>
      <c r="J3" s="29"/>
      <c r="K3" s="30"/>
      <c r="L3" s="31"/>
      <c r="M3" s="157">
        <f>SUM(J3*J21+K3*K21+L3*L21)</f>
        <v>0</v>
      </c>
      <c r="N3" s="29"/>
      <c r="O3" s="30"/>
      <c r="P3" s="31"/>
      <c r="Q3" s="157">
        <f>SUM(N3*N21+O3*O21+P3*P21)</f>
        <v>0</v>
      </c>
      <c r="R3" s="29"/>
      <c r="S3" s="30"/>
      <c r="T3" s="31"/>
      <c r="U3" s="157">
        <f>SUM(R3*R21+S3*S21+T3*T21)</f>
        <v>0</v>
      </c>
      <c r="V3" s="29"/>
      <c r="W3" s="30"/>
      <c r="X3" s="31"/>
      <c r="Y3" s="157">
        <f>SUM(V3*V21+W3*W21+X3*X21)</f>
        <v>0</v>
      </c>
      <c r="Z3" s="29"/>
      <c r="AA3" s="30"/>
      <c r="AB3" s="31"/>
      <c r="AC3" s="157">
        <f>SUM(Z3*Z21+AA3*AA21+AB3*AB21)</f>
        <v>0</v>
      </c>
      <c r="AD3" s="29"/>
      <c r="AE3" s="30"/>
      <c r="AF3" s="31"/>
      <c r="AG3" s="157">
        <f>SUM(AD3*AD21+AE3*AE21+AF3*AF21)</f>
        <v>0</v>
      </c>
      <c r="AH3" s="29"/>
      <c r="AI3" s="30"/>
      <c r="AJ3" s="31"/>
      <c r="AK3" s="157">
        <f>SUM(AH3*AH21+AI3*AI21+AJ3*AJ21)</f>
        <v>0</v>
      </c>
      <c r="AL3" s="29"/>
      <c r="AM3" s="30"/>
      <c r="AN3" s="31"/>
      <c r="AO3" s="157">
        <f>SUM(AL3*AL21+AM3*AM21+AN3*AN21)</f>
        <v>0</v>
      </c>
      <c r="AP3" s="29"/>
      <c r="AQ3" s="30"/>
      <c r="AR3" s="31"/>
      <c r="AS3" s="157">
        <f>SUM(AP3*AP21+AQ3*AQ21+AR3*AR21)</f>
        <v>0</v>
      </c>
      <c r="AT3" s="29"/>
      <c r="AU3" s="30"/>
      <c r="AV3" s="31"/>
      <c r="AW3" s="157">
        <f>SUM(AT3*AT21+AU3*AU21+AV3*AV21)</f>
        <v>0</v>
      </c>
      <c r="AX3" s="165" t="e">
        <f>AVERAGEIF(AL27:AW27,"&gt;0")</f>
        <v>#DIV/0!</v>
      </c>
      <c r="AY3" s="148"/>
      <c r="AZ3" s="55"/>
      <c r="BA3" s="55"/>
      <c r="BB3" s="145"/>
      <c r="BC3" s="55"/>
      <c r="BD3" s="55"/>
      <c r="BE3" s="55"/>
      <c r="BF3" s="55"/>
      <c r="BG3" s="55"/>
      <c r="BH3" s="55"/>
      <c r="BI3" s="145"/>
      <c r="BJ3" s="55"/>
      <c r="BK3" s="55"/>
      <c r="BL3" s="55"/>
      <c r="BM3" s="55"/>
      <c r="BN3" s="55"/>
      <c r="BO3" s="55"/>
      <c r="BP3" s="145"/>
      <c r="BQ3" s="55"/>
      <c r="BR3" s="55"/>
      <c r="BS3" s="55"/>
      <c r="BT3" s="55"/>
      <c r="BU3" s="55"/>
      <c r="BV3" s="55"/>
      <c r="BW3" s="145"/>
      <c r="BX3" s="55"/>
      <c r="BY3" s="55"/>
      <c r="BZ3" s="55"/>
      <c r="CA3" s="55"/>
      <c r="CB3" s="55"/>
      <c r="CC3" s="55"/>
      <c r="CD3" s="145"/>
      <c r="CE3" s="127"/>
      <c r="CF3" s="148"/>
      <c r="CG3" s="55"/>
    </row>
    <row r="4" spans="1:86">
      <c r="A4" s="28" t="str">
        <f>'Acta 1er T'!A5</f>
        <v>Alumno 2</v>
      </c>
      <c r="B4" s="29"/>
      <c r="C4" s="30"/>
      <c r="D4" s="31"/>
      <c r="E4" s="157">
        <f>SUM(B4*B21+C4*C21+D4*D21)</f>
        <v>0</v>
      </c>
      <c r="F4" s="29"/>
      <c r="G4" s="30"/>
      <c r="H4" s="31"/>
      <c r="I4" s="157">
        <f>SUM(F4*F21+G4*G21+H4*H21)</f>
        <v>0</v>
      </c>
      <c r="J4" s="29"/>
      <c r="K4" s="30"/>
      <c r="L4" s="31"/>
      <c r="M4" s="157">
        <f>SUM(J4*J21+K4*K21+L4*L21)</f>
        <v>0</v>
      </c>
      <c r="N4" s="29"/>
      <c r="O4" s="30"/>
      <c r="P4" s="31"/>
      <c r="Q4" s="157">
        <f>SUM(N4*N21+O4*O21+P4*P21)</f>
        <v>0</v>
      </c>
      <c r="R4" s="29"/>
      <c r="S4" s="30"/>
      <c r="T4" s="31"/>
      <c r="U4" s="157">
        <f>SUM(R4*R21+S4*S21+T4*T21)</f>
        <v>0</v>
      </c>
      <c r="V4" s="29"/>
      <c r="W4" s="30"/>
      <c r="X4" s="31"/>
      <c r="Y4" s="157">
        <f>SUM(V4*V21+W4*W21+X4*X21)</f>
        <v>0</v>
      </c>
      <c r="Z4" s="29"/>
      <c r="AA4" s="30"/>
      <c r="AB4" s="31"/>
      <c r="AC4" s="157">
        <f>SUM(Z4*Z21+AA4*AA21+AB4*AB21)</f>
        <v>0</v>
      </c>
      <c r="AD4" s="29"/>
      <c r="AE4" s="30"/>
      <c r="AF4" s="31"/>
      <c r="AG4" s="157">
        <f>SUM(AD4*AD21+AE4*AE21+AF4*AF21)</f>
        <v>0</v>
      </c>
      <c r="AH4" s="29"/>
      <c r="AI4" s="30"/>
      <c r="AJ4" s="31"/>
      <c r="AK4" s="157">
        <f>SUM(AH4*AH21+AI4*AI21+AJ4*AJ21)</f>
        <v>0</v>
      </c>
      <c r="AL4" s="29"/>
      <c r="AM4" s="30"/>
      <c r="AN4" s="31"/>
      <c r="AO4" s="157">
        <f>SUM(AL4*AL21+AM4*AM21+AN4*AN21)</f>
        <v>0</v>
      </c>
      <c r="AP4" s="29"/>
      <c r="AQ4" s="30"/>
      <c r="AR4" s="31"/>
      <c r="AS4" s="157">
        <f>SUM(AP4*AP21+AQ4*AQ21+AR4*AR21)</f>
        <v>0</v>
      </c>
      <c r="AT4" s="29"/>
      <c r="AU4" s="30"/>
      <c r="AV4" s="31"/>
      <c r="AW4" s="157">
        <f>SUM(AT4*AT21+AU4*AU21+AV4*AV21)</f>
        <v>0</v>
      </c>
      <c r="AX4" s="165" t="e">
        <f t="shared" ref="AX4:AX20" si="0">AVERAGEIF(AL28:AW28,"&gt;0")</f>
        <v>#DIV/0!</v>
      </c>
      <c r="AY4" s="148"/>
      <c r="AZ4" s="55"/>
      <c r="BA4" s="55"/>
      <c r="BB4" s="145"/>
      <c r="BC4" s="55"/>
      <c r="BD4" s="55"/>
      <c r="BE4" s="55"/>
      <c r="BF4" s="55"/>
      <c r="BG4" s="55"/>
      <c r="BH4" s="55"/>
      <c r="BI4" s="145"/>
      <c r="BJ4" s="55"/>
      <c r="BK4" s="55"/>
      <c r="BL4" s="55"/>
      <c r="BM4" s="55"/>
      <c r="BN4" s="55"/>
      <c r="BO4" s="55"/>
      <c r="BP4" s="145"/>
      <c r="BQ4" s="55"/>
      <c r="BR4" s="55"/>
      <c r="BS4" s="55"/>
      <c r="BT4" s="55"/>
      <c r="BU4" s="55"/>
      <c r="BV4" s="55"/>
      <c r="BW4" s="145"/>
      <c r="BX4" s="55"/>
      <c r="BY4" s="55"/>
      <c r="BZ4" s="55"/>
      <c r="CA4" s="55"/>
      <c r="CB4" s="55"/>
      <c r="CC4" s="55"/>
      <c r="CD4" s="145"/>
      <c r="CE4" s="127"/>
      <c r="CF4" s="148"/>
      <c r="CG4" s="55"/>
    </row>
    <row r="5" spans="1:86">
      <c r="A5" s="28" t="str">
        <f>'Acta 1er T'!A6</f>
        <v>Alumno 3</v>
      </c>
      <c r="B5" s="29"/>
      <c r="C5" s="30"/>
      <c r="D5" s="31"/>
      <c r="E5" s="157">
        <f>SUM(B5*B21+C5*C21+D5*D21)</f>
        <v>0</v>
      </c>
      <c r="F5" s="29"/>
      <c r="G5" s="30"/>
      <c r="H5" s="31"/>
      <c r="I5" s="157">
        <f>SUM(F5*F21+G5*G21+H5*H21)</f>
        <v>0</v>
      </c>
      <c r="J5" s="29"/>
      <c r="K5" s="30"/>
      <c r="L5" s="31"/>
      <c r="M5" s="157">
        <f>SUM(J5*J21+K5*K21+L5*L21)</f>
        <v>0</v>
      </c>
      <c r="N5" s="29"/>
      <c r="O5" s="30"/>
      <c r="P5" s="31"/>
      <c r="Q5" s="157">
        <f>SUM(N5*N21+O5*O21+P5*P21)</f>
        <v>0</v>
      </c>
      <c r="R5" s="29"/>
      <c r="S5" s="30"/>
      <c r="T5" s="31"/>
      <c r="U5" s="157">
        <f>SUM(R5*R21+S5*S21+T5*T21)</f>
        <v>0</v>
      </c>
      <c r="V5" s="29"/>
      <c r="W5" s="30"/>
      <c r="X5" s="31"/>
      <c r="Y5" s="157">
        <f>SUM(V5*V21+W5*W21+X5*X21)</f>
        <v>0</v>
      </c>
      <c r="Z5" s="29"/>
      <c r="AA5" s="30"/>
      <c r="AB5" s="31"/>
      <c r="AC5" s="157">
        <f>SUM(Z5*Z21+AA5*AA21+AB5*AB21)</f>
        <v>0</v>
      </c>
      <c r="AD5" s="29"/>
      <c r="AE5" s="30"/>
      <c r="AF5" s="31"/>
      <c r="AG5" s="157">
        <f>SUM(AD5*AD21+AE5*AE21+AF5*AF21)</f>
        <v>0</v>
      </c>
      <c r="AH5" s="29"/>
      <c r="AI5" s="30"/>
      <c r="AJ5" s="31"/>
      <c r="AK5" s="157">
        <f>SUM(AH5*AH21+AI5*AI21+AJ5*AJ21)</f>
        <v>0</v>
      </c>
      <c r="AL5" s="29"/>
      <c r="AM5" s="30"/>
      <c r="AN5" s="31"/>
      <c r="AO5" s="157">
        <f>SUM(AL5*AL21+AM5*AM21+AN5*AN21)</f>
        <v>0</v>
      </c>
      <c r="AP5" s="29"/>
      <c r="AQ5" s="30"/>
      <c r="AR5" s="31"/>
      <c r="AS5" s="157">
        <f>SUM(AP5*AP21+AQ5*AQ21+AR5*AR21)</f>
        <v>0</v>
      </c>
      <c r="AT5" s="29"/>
      <c r="AU5" s="30"/>
      <c r="AV5" s="31"/>
      <c r="AW5" s="157">
        <f>SUM(AT5*AT21+AU5*AU21+AV5*AV21)</f>
        <v>0</v>
      </c>
      <c r="AX5" s="165" t="e">
        <f t="shared" si="0"/>
        <v>#DIV/0!</v>
      </c>
      <c r="AY5" s="148"/>
      <c r="AZ5" s="55"/>
      <c r="BA5" s="55"/>
      <c r="BB5" s="145"/>
      <c r="BC5" s="55"/>
      <c r="BD5" s="55"/>
      <c r="BE5" s="55"/>
      <c r="BF5" s="55"/>
      <c r="BG5" s="55"/>
      <c r="BH5" s="55"/>
      <c r="BI5" s="145"/>
      <c r="BJ5" s="55"/>
      <c r="BK5" s="55"/>
      <c r="BL5" s="55"/>
      <c r="BM5" s="55"/>
      <c r="BN5" s="55"/>
      <c r="BO5" s="55"/>
      <c r="BP5" s="145"/>
      <c r="BQ5" s="55"/>
      <c r="BR5" s="55"/>
      <c r="BS5" s="55"/>
      <c r="BT5" s="55"/>
      <c r="BU5" s="55"/>
      <c r="BV5" s="55"/>
      <c r="BW5" s="145"/>
      <c r="BX5" s="55"/>
      <c r="BY5" s="55"/>
      <c r="BZ5" s="55"/>
      <c r="CA5" s="55"/>
      <c r="CB5" s="55"/>
      <c r="CC5" s="55"/>
      <c r="CD5" s="145"/>
      <c r="CE5" s="127"/>
      <c r="CF5" s="148"/>
      <c r="CG5" s="55"/>
    </row>
    <row r="6" spans="1:86">
      <c r="A6" s="28" t="str">
        <f>'Acta 1er T'!A7</f>
        <v>Alumno 4</v>
      </c>
      <c r="B6" s="29"/>
      <c r="C6" s="30"/>
      <c r="D6" s="31"/>
      <c r="E6" s="157">
        <f>SUM(B6*B21+C6*C21+D6*D21)</f>
        <v>0</v>
      </c>
      <c r="F6" s="29"/>
      <c r="G6" s="30"/>
      <c r="H6" s="31"/>
      <c r="I6" s="157">
        <f>SUM(F6*F21+G6*G21+H6*H21)</f>
        <v>0</v>
      </c>
      <c r="J6" s="29"/>
      <c r="K6" s="30"/>
      <c r="L6" s="31"/>
      <c r="M6" s="157">
        <f>SUM(J6*J21+K6*K21+L6*L21)</f>
        <v>0</v>
      </c>
      <c r="N6" s="29"/>
      <c r="O6" s="30"/>
      <c r="P6" s="31"/>
      <c r="Q6" s="157">
        <f>SUM(N6*N21+O6*O21+P6*P21)</f>
        <v>0</v>
      </c>
      <c r="R6" s="29"/>
      <c r="S6" s="30"/>
      <c r="T6" s="31"/>
      <c r="U6" s="157">
        <f>SUM(R6*R21+S6*S21+T6*T21)</f>
        <v>0</v>
      </c>
      <c r="V6" s="29"/>
      <c r="W6" s="30"/>
      <c r="X6" s="31"/>
      <c r="Y6" s="157">
        <f>SUM(V6*V21+W6*W21+X6*X21)</f>
        <v>0</v>
      </c>
      <c r="Z6" s="29"/>
      <c r="AA6" s="30"/>
      <c r="AB6" s="31"/>
      <c r="AC6" s="157">
        <f>SUM(Z6*Z21+AA6*AA21+AB6*AB21)</f>
        <v>0</v>
      </c>
      <c r="AD6" s="29"/>
      <c r="AE6" s="30"/>
      <c r="AF6" s="31"/>
      <c r="AG6" s="157">
        <f>SUM(AD6*AD21+AE6*AE21+AF6*AF21)</f>
        <v>0</v>
      </c>
      <c r="AH6" s="29"/>
      <c r="AI6" s="30"/>
      <c r="AJ6" s="31"/>
      <c r="AK6" s="157">
        <f>SUM(AH6*AH21+AI6*AI21+AJ6*AJ21)</f>
        <v>0</v>
      </c>
      <c r="AL6" s="29"/>
      <c r="AM6" s="30"/>
      <c r="AN6" s="31"/>
      <c r="AO6" s="157">
        <f>SUM(AL6*AL21+AM6*AM21+AN6*AN21)</f>
        <v>0</v>
      </c>
      <c r="AP6" s="29"/>
      <c r="AQ6" s="30"/>
      <c r="AR6" s="31"/>
      <c r="AS6" s="157">
        <f>SUM(AP6*AP21+AQ6*AQ21+AR6*AR21)</f>
        <v>0</v>
      </c>
      <c r="AT6" s="29"/>
      <c r="AU6" s="30"/>
      <c r="AV6" s="31"/>
      <c r="AW6" s="157">
        <f>SUM(AT6*AT21+AU6*AU21+AV6*AV21)</f>
        <v>0</v>
      </c>
      <c r="AX6" s="165" t="e">
        <f t="shared" si="0"/>
        <v>#DIV/0!</v>
      </c>
      <c r="AY6" s="148"/>
      <c r="AZ6" s="55"/>
      <c r="BA6" s="55"/>
      <c r="BB6" s="145"/>
      <c r="BC6" s="55"/>
      <c r="BD6" s="55"/>
      <c r="BE6" s="55"/>
      <c r="BF6" s="55"/>
      <c r="BG6" s="55"/>
      <c r="BH6" s="55"/>
      <c r="BI6" s="145"/>
      <c r="BJ6" s="55"/>
      <c r="BK6" s="55"/>
      <c r="BL6" s="55"/>
      <c r="BM6" s="55"/>
      <c r="BN6" s="55"/>
      <c r="BO6" s="55"/>
      <c r="BP6" s="145"/>
      <c r="BQ6" s="55"/>
      <c r="BR6" s="55"/>
      <c r="BS6" s="55"/>
      <c r="BT6" s="55"/>
      <c r="BU6" s="55"/>
      <c r="BV6" s="55"/>
      <c r="BW6" s="145"/>
      <c r="BX6" s="55"/>
      <c r="BY6" s="55"/>
      <c r="BZ6" s="55"/>
      <c r="CA6" s="55"/>
      <c r="CB6" s="55"/>
      <c r="CC6" s="55"/>
      <c r="CD6" s="145"/>
      <c r="CE6" s="127"/>
      <c r="CF6" s="148"/>
      <c r="CG6" s="55"/>
    </row>
    <row r="7" spans="1:86">
      <c r="A7" s="28" t="str">
        <f>'Acta 1er T'!A8</f>
        <v>Alumno 5</v>
      </c>
      <c r="B7" s="29"/>
      <c r="C7" s="30"/>
      <c r="D7" s="31"/>
      <c r="E7" s="157">
        <f>SUM(B7*B21+C7*C21+D7*D21)</f>
        <v>0</v>
      </c>
      <c r="F7" s="29"/>
      <c r="G7" s="30"/>
      <c r="H7" s="31"/>
      <c r="I7" s="157">
        <f>SUM(F7*F21+G7*G21+H7*H21)</f>
        <v>0</v>
      </c>
      <c r="J7" s="29"/>
      <c r="K7" s="30"/>
      <c r="L7" s="31"/>
      <c r="M7" s="157">
        <f>SUM(J7*J21+K7*K21+L7*L21)</f>
        <v>0</v>
      </c>
      <c r="N7" s="29"/>
      <c r="O7" s="30"/>
      <c r="P7" s="31"/>
      <c r="Q7" s="157">
        <f>SUM(N7*N21+O7*O21+P7*P21)</f>
        <v>0</v>
      </c>
      <c r="R7" s="29"/>
      <c r="S7" s="30"/>
      <c r="T7" s="31"/>
      <c r="U7" s="157">
        <f>SUM(R7*R21+S7*S21+T7*T21)</f>
        <v>0</v>
      </c>
      <c r="V7" s="29"/>
      <c r="W7" s="30"/>
      <c r="X7" s="31"/>
      <c r="Y7" s="157">
        <f>SUM(V7*V21+W7*W21+X7*X21)</f>
        <v>0</v>
      </c>
      <c r="Z7" s="29"/>
      <c r="AA7" s="30"/>
      <c r="AB7" s="31"/>
      <c r="AC7" s="157">
        <f>SUM(Z7*Z21+AA7*AA21+AB7*AB21)</f>
        <v>0</v>
      </c>
      <c r="AD7" s="29"/>
      <c r="AE7" s="30"/>
      <c r="AF7" s="31"/>
      <c r="AG7" s="157">
        <f>SUM(AD7*AD21+AE7*AE21+AF7*AF21)</f>
        <v>0</v>
      </c>
      <c r="AH7" s="29"/>
      <c r="AI7" s="30"/>
      <c r="AJ7" s="31"/>
      <c r="AK7" s="157">
        <f>SUM(AH7*AH21+AI7*AI21+AJ7*AJ21)</f>
        <v>0</v>
      </c>
      <c r="AL7" s="29"/>
      <c r="AM7" s="30"/>
      <c r="AN7" s="31"/>
      <c r="AO7" s="157">
        <f>SUM(AL7*AL21+AM7*AM21+AN7*AN21)</f>
        <v>0</v>
      </c>
      <c r="AP7" s="29"/>
      <c r="AQ7" s="30"/>
      <c r="AR7" s="31"/>
      <c r="AS7" s="157">
        <f>SUM(AP7*AP21+AQ7*AQ21+AR7*AR21)</f>
        <v>0</v>
      </c>
      <c r="AT7" s="29"/>
      <c r="AU7" s="30"/>
      <c r="AV7" s="31"/>
      <c r="AW7" s="157">
        <f>SUM(AT7*AT21+AU7*AU21+AV7*AV21)</f>
        <v>0</v>
      </c>
      <c r="AX7" s="165" t="e">
        <f t="shared" si="0"/>
        <v>#DIV/0!</v>
      </c>
      <c r="AY7" s="148"/>
      <c r="AZ7" s="55"/>
      <c r="BA7" s="55"/>
      <c r="BB7" s="145"/>
      <c r="BC7" s="55"/>
      <c r="BD7" s="55"/>
      <c r="BE7" s="55"/>
      <c r="BF7" s="55"/>
      <c r="BG7" s="55"/>
      <c r="BH7" s="55"/>
      <c r="BI7" s="145"/>
      <c r="BJ7" s="55"/>
      <c r="BK7" s="55"/>
      <c r="BL7" s="55"/>
      <c r="BM7" s="55"/>
      <c r="BN7" s="55"/>
      <c r="BO7" s="55"/>
      <c r="BP7" s="145"/>
      <c r="BQ7" s="55"/>
      <c r="BR7" s="55"/>
      <c r="BS7" s="55"/>
      <c r="BT7" s="55"/>
      <c r="BU7" s="55"/>
      <c r="BV7" s="55"/>
      <c r="BW7" s="145"/>
      <c r="BX7" s="55"/>
      <c r="BY7" s="55"/>
      <c r="BZ7" s="55"/>
      <c r="CA7" s="55"/>
      <c r="CB7" s="55"/>
      <c r="CC7" s="55"/>
      <c r="CD7" s="145"/>
      <c r="CE7" s="127"/>
      <c r="CF7" s="148"/>
      <c r="CG7" s="55"/>
    </row>
    <row r="8" spans="1:86">
      <c r="A8" s="28" t="str">
        <f>'Acta 1er T'!A9</f>
        <v>Alumno 6</v>
      </c>
      <c r="B8" s="29"/>
      <c r="C8" s="30"/>
      <c r="D8" s="31"/>
      <c r="E8" s="157">
        <f>SUM(B8*B21+C8*C21+D8*D21)</f>
        <v>0</v>
      </c>
      <c r="F8" s="29"/>
      <c r="G8" s="30"/>
      <c r="H8" s="31"/>
      <c r="I8" s="157">
        <f>SUM(F8*F21+G8*G21+H8*H21)</f>
        <v>0</v>
      </c>
      <c r="J8" s="29"/>
      <c r="K8" s="30"/>
      <c r="L8" s="31"/>
      <c r="M8" s="157">
        <f>SUM(J8*J21+K8*K21+L8*L21)</f>
        <v>0</v>
      </c>
      <c r="N8" s="29"/>
      <c r="O8" s="30"/>
      <c r="P8" s="31"/>
      <c r="Q8" s="157">
        <f>SUM(N8*N21+O8*O21+P8*P21)</f>
        <v>0</v>
      </c>
      <c r="R8" s="29"/>
      <c r="S8" s="30"/>
      <c r="T8" s="31"/>
      <c r="U8" s="157">
        <f>SUM(R8*R21+S8*S21+T8*T21)</f>
        <v>0</v>
      </c>
      <c r="V8" s="29"/>
      <c r="W8" s="30"/>
      <c r="X8" s="31"/>
      <c r="Y8" s="157">
        <f>SUM(V8*V21+W8*W21+X8*X21)</f>
        <v>0</v>
      </c>
      <c r="Z8" s="29"/>
      <c r="AA8" s="30"/>
      <c r="AB8" s="31"/>
      <c r="AC8" s="157">
        <f>SUM(Z8*Z21+AA8*AA21+AB8*AB21)</f>
        <v>0</v>
      </c>
      <c r="AD8" s="29"/>
      <c r="AE8" s="30"/>
      <c r="AF8" s="31"/>
      <c r="AG8" s="157">
        <f>SUM(AD8*AD21+AE8*AE21+AF8*AF21)</f>
        <v>0</v>
      </c>
      <c r="AH8" s="29"/>
      <c r="AI8" s="30"/>
      <c r="AJ8" s="31"/>
      <c r="AK8" s="157">
        <f>SUM(AH8*AH21+AI8*AI21+AJ8*AJ21)</f>
        <v>0</v>
      </c>
      <c r="AL8" s="29"/>
      <c r="AM8" s="30"/>
      <c r="AN8" s="31"/>
      <c r="AO8" s="157">
        <f>SUM(AL8*AL21+AM8*AM21+AN8*AN21)</f>
        <v>0</v>
      </c>
      <c r="AP8" s="29"/>
      <c r="AQ8" s="30"/>
      <c r="AR8" s="31"/>
      <c r="AS8" s="157">
        <f>SUM(AP8*AP21+AQ8*AQ21+AR8*AR21)</f>
        <v>0</v>
      </c>
      <c r="AT8" s="29"/>
      <c r="AU8" s="30"/>
      <c r="AV8" s="31"/>
      <c r="AW8" s="157">
        <f>SUM(AT8*AT21+AU8*AU21+AV8*AV21)</f>
        <v>0</v>
      </c>
      <c r="AX8" s="165" t="e">
        <f t="shared" si="0"/>
        <v>#DIV/0!</v>
      </c>
      <c r="AY8" s="148"/>
      <c r="AZ8" s="55"/>
      <c r="BA8" s="55"/>
      <c r="BB8" s="145"/>
      <c r="BC8" s="55"/>
      <c r="BD8" s="55"/>
      <c r="BE8" s="55"/>
      <c r="BF8" s="55"/>
      <c r="BG8" s="55"/>
      <c r="BH8" s="55"/>
      <c r="BI8" s="145"/>
      <c r="BJ8" s="55"/>
      <c r="BK8" s="55"/>
      <c r="BL8" s="55"/>
      <c r="BM8" s="55"/>
      <c r="BN8" s="55"/>
      <c r="BO8" s="55"/>
      <c r="BP8" s="145"/>
      <c r="BQ8" s="55"/>
      <c r="BR8" s="55"/>
      <c r="BS8" s="55"/>
      <c r="BT8" s="55"/>
      <c r="BU8" s="55"/>
      <c r="BV8" s="55"/>
      <c r="BW8" s="145"/>
      <c r="BX8" s="55"/>
      <c r="BY8" s="55"/>
      <c r="BZ8" s="55"/>
      <c r="CA8" s="55"/>
      <c r="CB8" s="55"/>
      <c r="CC8" s="55"/>
      <c r="CD8" s="145"/>
      <c r="CE8" s="127"/>
      <c r="CF8" s="148"/>
      <c r="CG8" s="55"/>
    </row>
    <row r="9" spans="1:86">
      <c r="A9" s="28" t="str">
        <f>'Acta 1er T'!A10</f>
        <v>Alumno 7</v>
      </c>
      <c r="B9" s="29"/>
      <c r="C9" s="30"/>
      <c r="D9" s="31"/>
      <c r="E9" s="157">
        <f>SUM(B9*B21+C9*C21+D9*D21)</f>
        <v>0</v>
      </c>
      <c r="F9" s="29"/>
      <c r="G9" s="30"/>
      <c r="H9" s="31"/>
      <c r="I9" s="157">
        <f>SUM(F9*F21+G9*G21+H9*H21)</f>
        <v>0</v>
      </c>
      <c r="J9" s="29"/>
      <c r="K9" s="30"/>
      <c r="L9" s="31"/>
      <c r="M9" s="157">
        <f>SUM(J9*J21+K9*K21+L9*L21)</f>
        <v>0</v>
      </c>
      <c r="N9" s="29"/>
      <c r="O9" s="30"/>
      <c r="P9" s="31"/>
      <c r="Q9" s="157">
        <f>SUM(N9*N21+O9*O21+P9*P21)</f>
        <v>0</v>
      </c>
      <c r="R9" s="29"/>
      <c r="S9" s="30"/>
      <c r="T9" s="31"/>
      <c r="U9" s="157">
        <f>SUM(R9*R21+S9*S21+T9*T21)</f>
        <v>0</v>
      </c>
      <c r="V9" s="29"/>
      <c r="W9" s="30"/>
      <c r="X9" s="31"/>
      <c r="Y9" s="157">
        <f>SUM(V9*V21+W9*W21+X9*X21)</f>
        <v>0</v>
      </c>
      <c r="Z9" s="29"/>
      <c r="AA9" s="30"/>
      <c r="AB9" s="31"/>
      <c r="AC9" s="157">
        <f>SUM(Z9*Z21+AA9*AA21+AB9*AB21)</f>
        <v>0</v>
      </c>
      <c r="AD9" s="29"/>
      <c r="AE9" s="30"/>
      <c r="AF9" s="31"/>
      <c r="AG9" s="157">
        <f>SUM(AD9*AD21+AE9*AE21+AF9*AF21)</f>
        <v>0</v>
      </c>
      <c r="AH9" s="29"/>
      <c r="AI9" s="30"/>
      <c r="AJ9" s="31"/>
      <c r="AK9" s="157">
        <f>SUM(AH9*AH21+AI9*AI21+AJ9*AJ21)</f>
        <v>0</v>
      </c>
      <c r="AL9" s="29"/>
      <c r="AM9" s="30"/>
      <c r="AN9" s="31"/>
      <c r="AO9" s="157">
        <f>SUM(AL9*AL21+AM9*AM21+AN9*AN21)</f>
        <v>0</v>
      </c>
      <c r="AP9" s="29"/>
      <c r="AQ9" s="30"/>
      <c r="AR9" s="31"/>
      <c r="AS9" s="157">
        <f>SUM(AP9*AP21+AQ9*AQ21+AR9*AR21)</f>
        <v>0</v>
      </c>
      <c r="AT9" s="29"/>
      <c r="AU9" s="30"/>
      <c r="AV9" s="31"/>
      <c r="AW9" s="157">
        <f>SUM(AT9*AT21+AU9*AU21+AV9*AV21)</f>
        <v>0</v>
      </c>
      <c r="AX9" s="165" t="e">
        <f t="shared" si="0"/>
        <v>#DIV/0!</v>
      </c>
      <c r="AY9" s="148"/>
      <c r="AZ9" s="55"/>
      <c r="BA9" s="55"/>
      <c r="BB9" s="145"/>
      <c r="BC9" s="55"/>
      <c r="BD9" s="55"/>
      <c r="BE9" s="55"/>
      <c r="BF9" s="55"/>
      <c r="BG9" s="55"/>
      <c r="BH9" s="55"/>
      <c r="BI9" s="145"/>
      <c r="BJ9" s="55"/>
      <c r="BK9" s="55"/>
      <c r="BL9" s="55"/>
      <c r="BM9" s="55"/>
      <c r="BN9" s="55"/>
      <c r="BO9" s="55"/>
      <c r="BP9" s="145"/>
      <c r="BQ9" s="55"/>
      <c r="BR9" s="55"/>
      <c r="BS9" s="55"/>
      <c r="BT9" s="55"/>
      <c r="BU9" s="55"/>
      <c r="BV9" s="55"/>
      <c r="BW9" s="145"/>
      <c r="BX9" s="55"/>
      <c r="BY9" s="55"/>
      <c r="BZ9" s="55"/>
      <c r="CA9" s="55"/>
      <c r="CB9" s="55"/>
      <c r="CC9" s="55"/>
      <c r="CD9" s="145"/>
      <c r="CE9" s="127"/>
      <c r="CF9" s="148"/>
      <c r="CG9" s="55"/>
    </row>
    <row r="10" spans="1:86">
      <c r="A10" s="28" t="str">
        <f>'Acta 1er T'!A11</f>
        <v>Alumno 8</v>
      </c>
      <c r="B10" s="36"/>
      <c r="C10" s="37"/>
      <c r="D10" s="38"/>
      <c r="E10" s="157">
        <f>SUM(B10*B21+C10*C21+D10*D21)</f>
        <v>0</v>
      </c>
      <c r="F10" s="36"/>
      <c r="G10" s="37"/>
      <c r="H10" s="38"/>
      <c r="I10" s="157">
        <f>SUM(F10*F21+G10*G21+H10*H21)</f>
        <v>0</v>
      </c>
      <c r="J10" s="36"/>
      <c r="K10" s="37"/>
      <c r="L10" s="38"/>
      <c r="M10" s="157">
        <f>SUM(J10*J21+K10*K21+L10*L21)</f>
        <v>0</v>
      </c>
      <c r="N10" s="36"/>
      <c r="O10" s="37"/>
      <c r="P10" s="38"/>
      <c r="Q10" s="157">
        <f>SUM(N10*N21+O10*O21+P10*P21)</f>
        <v>0</v>
      </c>
      <c r="R10" s="36"/>
      <c r="S10" s="37"/>
      <c r="T10" s="38"/>
      <c r="U10" s="157">
        <f>SUM(R10*R21+S10*S21+T10*T21)</f>
        <v>0</v>
      </c>
      <c r="V10" s="36"/>
      <c r="W10" s="37"/>
      <c r="X10" s="38"/>
      <c r="Y10" s="157">
        <f>SUM(V10*V21+W10*W21+X10*X21)</f>
        <v>0</v>
      </c>
      <c r="Z10" s="36"/>
      <c r="AA10" s="37"/>
      <c r="AB10" s="38"/>
      <c r="AC10" s="157">
        <f>SUM(Z10*Z21+AA10*AA21+AB10*AB21)</f>
        <v>0</v>
      </c>
      <c r="AD10" s="36"/>
      <c r="AE10" s="37"/>
      <c r="AF10" s="38"/>
      <c r="AG10" s="157">
        <f>SUM(AD10*AD21+AE10*AE21+AF10*AF21)</f>
        <v>0</v>
      </c>
      <c r="AH10" s="36"/>
      <c r="AI10" s="37"/>
      <c r="AJ10" s="38"/>
      <c r="AK10" s="157">
        <f>SUM(AH10*AH21+AI10*AI21+AJ10*AJ21)</f>
        <v>0</v>
      </c>
      <c r="AL10" s="36"/>
      <c r="AM10" s="37"/>
      <c r="AN10" s="38"/>
      <c r="AO10" s="157">
        <f>SUM(AL10*AL21+AM10*AM21+AN10*AN21)</f>
        <v>0</v>
      </c>
      <c r="AP10" s="36"/>
      <c r="AQ10" s="37"/>
      <c r="AR10" s="38"/>
      <c r="AS10" s="157">
        <f>SUM(AP10*AP21+AQ10*AQ21+AR10*AR21)</f>
        <v>0</v>
      </c>
      <c r="AT10" s="36"/>
      <c r="AU10" s="37"/>
      <c r="AV10" s="38"/>
      <c r="AW10" s="157">
        <f>SUM(AT10*AT21+AU10*AU21+AV10*AV21)</f>
        <v>0</v>
      </c>
      <c r="AX10" s="165" t="e">
        <f t="shared" si="0"/>
        <v>#DIV/0!</v>
      </c>
      <c r="AY10" s="148"/>
      <c r="AZ10" s="55"/>
      <c r="BA10" s="55"/>
      <c r="BB10" s="145"/>
      <c r="BC10" s="55"/>
      <c r="BD10" s="55"/>
      <c r="BE10" s="55"/>
      <c r="BF10" s="55"/>
      <c r="BG10" s="55"/>
      <c r="BH10" s="55"/>
      <c r="BI10" s="145"/>
      <c r="BJ10" s="55"/>
      <c r="BK10" s="55"/>
      <c r="BL10" s="55"/>
      <c r="BM10" s="55"/>
      <c r="BN10" s="55"/>
      <c r="BO10" s="55"/>
      <c r="BP10" s="145"/>
      <c r="BQ10" s="55"/>
      <c r="BR10" s="55"/>
      <c r="BS10" s="55"/>
      <c r="BT10" s="55"/>
      <c r="BU10" s="55"/>
      <c r="BV10" s="55"/>
      <c r="BW10" s="145"/>
      <c r="BX10" s="55"/>
      <c r="BY10" s="55"/>
      <c r="BZ10" s="55"/>
      <c r="CA10" s="55"/>
      <c r="CB10" s="55"/>
      <c r="CC10" s="55"/>
      <c r="CD10" s="145"/>
      <c r="CE10" s="127"/>
      <c r="CF10" s="148"/>
      <c r="CG10" s="55"/>
    </row>
    <row r="11" spans="1:86">
      <c r="A11" s="28" t="str">
        <f>'Acta 1er T'!A12</f>
        <v>Alumno 9</v>
      </c>
      <c r="B11" s="36"/>
      <c r="C11" s="37"/>
      <c r="D11" s="38"/>
      <c r="E11" s="157">
        <f>SUM(B11*B21+C11*C21+D11*D21)</f>
        <v>0</v>
      </c>
      <c r="F11" s="36"/>
      <c r="G11" s="37"/>
      <c r="H11" s="38"/>
      <c r="I11" s="157">
        <f>SUM(F11*F21+G11*G21+H11*H21)</f>
        <v>0</v>
      </c>
      <c r="J11" s="36"/>
      <c r="K11" s="37"/>
      <c r="L11" s="38"/>
      <c r="M11" s="157">
        <f>SUM(J11*J21+K11*K21+L11*L21)</f>
        <v>0</v>
      </c>
      <c r="N11" s="36"/>
      <c r="O11" s="37"/>
      <c r="P11" s="38"/>
      <c r="Q11" s="157">
        <f>SUM(N11*N21+O11*O21+P11*P21)</f>
        <v>0</v>
      </c>
      <c r="R11" s="36"/>
      <c r="S11" s="37"/>
      <c r="T11" s="38"/>
      <c r="U11" s="157">
        <f>SUM(R11*R21+S11*S21+T11*T21)</f>
        <v>0</v>
      </c>
      <c r="V11" s="36"/>
      <c r="W11" s="37"/>
      <c r="X11" s="38"/>
      <c r="Y11" s="157">
        <f>SUM(V11*V21+W11*W21+X11*X21)</f>
        <v>0</v>
      </c>
      <c r="Z11" s="36"/>
      <c r="AA11" s="37"/>
      <c r="AB11" s="38"/>
      <c r="AC11" s="157">
        <f>SUM(Z11*Z21+AA11*AA21+AB11*AB21)</f>
        <v>0</v>
      </c>
      <c r="AD11" s="36"/>
      <c r="AE11" s="37"/>
      <c r="AF11" s="38"/>
      <c r="AG11" s="157">
        <f>SUM(AD11*AD21+AE11*AE21+AF11*AF21)</f>
        <v>0</v>
      </c>
      <c r="AH11" s="36"/>
      <c r="AI11" s="37"/>
      <c r="AJ11" s="38"/>
      <c r="AK11" s="157">
        <f>SUM(AH11*AH21+AI11*AI21+AJ11*AJ21)</f>
        <v>0</v>
      </c>
      <c r="AL11" s="36"/>
      <c r="AM11" s="37"/>
      <c r="AN11" s="38"/>
      <c r="AO11" s="157">
        <f>SUM(AL11*AL21+AM11*AM21+AN11*AN21)</f>
        <v>0</v>
      </c>
      <c r="AP11" s="36"/>
      <c r="AQ11" s="37"/>
      <c r="AR11" s="38"/>
      <c r="AS11" s="157">
        <f>SUM(AP11*AP21+AQ11*AQ21+AR11*AR21)</f>
        <v>0</v>
      </c>
      <c r="AT11" s="36"/>
      <c r="AU11" s="37"/>
      <c r="AV11" s="38"/>
      <c r="AW11" s="157">
        <f>SUM(AT11*AT21+AU11*AU21+AV11*AV21)</f>
        <v>0</v>
      </c>
      <c r="AX11" s="165" t="e">
        <f t="shared" si="0"/>
        <v>#DIV/0!</v>
      </c>
      <c r="AY11" s="148"/>
      <c r="AZ11" s="55"/>
      <c r="BA11" s="55"/>
      <c r="BB11" s="145"/>
      <c r="BC11" s="55"/>
      <c r="BD11" s="55"/>
      <c r="BE11" s="55"/>
      <c r="BF11" s="55"/>
      <c r="BG11" s="55"/>
      <c r="BH11" s="55"/>
      <c r="BI11" s="145"/>
      <c r="BJ11" s="55"/>
      <c r="BK11" s="55"/>
      <c r="BL11" s="55"/>
      <c r="BM11" s="55"/>
      <c r="BN11" s="55"/>
      <c r="BO11" s="55"/>
      <c r="BP11" s="145"/>
      <c r="BQ11" s="55"/>
      <c r="BR11" s="55"/>
      <c r="BS11" s="55"/>
      <c r="BT11" s="55"/>
      <c r="BU11" s="55"/>
      <c r="BV11" s="55"/>
      <c r="BW11" s="145"/>
      <c r="BX11" s="55"/>
      <c r="BY11" s="55"/>
      <c r="BZ11" s="55"/>
      <c r="CA11" s="55"/>
      <c r="CB11" s="55"/>
      <c r="CC11" s="55"/>
      <c r="CD11" s="145"/>
      <c r="CE11" s="127"/>
      <c r="CF11" s="148"/>
      <c r="CG11" s="55"/>
    </row>
    <row r="12" spans="1:86">
      <c r="A12" s="28" t="str">
        <f>'Acta 1er T'!A13</f>
        <v>Alumno 10</v>
      </c>
      <c r="B12" s="36"/>
      <c r="C12" s="37"/>
      <c r="D12" s="38"/>
      <c r="E12" s="157">
        <f>SUM(B12*B21+C12*C21+D12*D21)</f>
        <v>0</v>
      </c>
      <c r="F12" s="36"/>
      <c r="G12" s="37"/>
      <c r="H12" s="38"/>
      <c r="I12" s="157">
        <f>SUM(F12*F21+G12*G21+H12*H21)</f>
        <v>0</v>
      </c>
      <c r="J12" s="36"/>
      <c r="K12" s="37"/>
      <c r="L12" s="38"/>
      <c r="M12" s="157">
        <f>SUM(J12*J21+K12*K21+L12*L21)</f>
        <v>0</v>
      </c>
      <c r="N12" s="36"/>
      <c r="O12" s="37"/>
      <c r="P12" s="38"/>
      <c r="Q12" s="157">
        <f>SUM(N12*N21+O12*O21+P12*P21)</f>
        <v>0</v>
      </c>
      <c r="R12" s="36"/>
      <c r="S12" s="37"/>
      <c r="T12" s="38"/>
      <c r="U12" s="157">
        <f>SUM(R12*R21+S12*S21+T12*T21)</f>
        <v>0</v>
      </c>
      <c r="V12" s="36"/>
      <c r="W12" s="37"/>
      <c r="X12" s="38"/>
      <c r="Y12" s="157">
        <f>SUM(V12*V21+W12*W21+X12*X21)</f>
        <v>0</v>
      </c>
      <c r="Z12" s="36"/>
      <c r="AA12" s="37"/>
      <c r="AB12" s="38"/>
      <c r="AC12" s="157">
        <f>SUM(Z12*Z21+AA12*AA21+AB12*AB21)</f>
        <v>0</v>
      </c>
      <c r="AD12" s="36"/>
      <c r="AE12" s="37"/>
      <c r="AF12" s="38"/>
      <c r="AG12" s="157">
        <f>SUM(AD12*AD21+AE12*AE21+AF12*AF21)</f>
        <v>0</v>
      </c>
      <c r="AH12" s="36"/>
      <c r="AI12" s="37"/>
      <c r="AJ12" s="38"/>
      <c r="AK12" s="157">
        <f>SUM(AH12*AH21+AI12*AI21+AJ12*AJ21)</f>
        <v>0</v>
      </c>
      <c r="AL12" s="36"/>
      <c r="AM12" s="37"/>
      <c r="AN12" s="38"/>
      <c r="AO12" s="157">
        <f>SUM(AL12*AL21+AM12*AM21+AN12*AN21)</f>
        <v>0</v>
      </c>
      <c r="AP12" s="36"/>
      <c r="AQ12" s="37"/>
      <c r="AR12" s="38"/>
      <c r="AS12" s="157">
        <f>SUM(AP12*AP21+AQ12*AQ21+AR12*AR21)</f>
        <v>0</v>
      </c>
      <c r="AT12" s="36"/>
      <c r="AU12" s="37"/>
      <c r="AV12" s="38"/>
      <c r="AW12" s="157">
        <f>SUM(AT12*AT21+AU12*AU21+AV12*AV21)</f>
        <v>0</v>
      </c>
      <c r="AX12" s="165" t="e">
        <f t="shared" si="0"/>
        <v>#DIV/0!</v>
      </c>
      <c r="AY12" s="148"/>
      <c r="AZ12" s="55"/>
      <c r="BA12" s="55"/>
      <c r="BB12" s="145"/>
      <c r="BC12" s="55"/>
      <c r="BD12" s="55"/>
      <c r="BE12" s="55"/>
      <c r="BF12" s="55"/>
      <c r="BG12" s="55"/>
      <c r="BH12" s="55"/>
      <c r="BI12" s="145"/>
      <c r="BJ12" s="55"/>
      <c r="BK12" s="55"/>
      <c r="BL12" s="55"/>
      <c r="BM12" s="55"/>
      <c r="BN12" s="55"/>
      <c r="BO12" s="55"/>
      <c r="BP12" s="145"/>
      <c r="BQ12" s="55"/>
      <c r="BR12" s="55"/>
      <c r="BS12" s="55"/>
      <c r="BT12" s="55"/>
      <c r="BU12" s="55"/>
      <c r="BV12" s="55"/>
      <c r="BW12" s="145"/>
      <c r="BX12" s="55"/>
      <c r="BY12" s="55"/>
      <c r="BZ12" s="55"/>
      <c r="CA12" s="55"/>
      <c r="CB12" s="55"/>
      <c r="CC12" s="55"/>
      <c r="CD12" s="145"/>
      <c r="CE12" s="127"/>
      <c r="CF12" s="148"/>
      <c r="CG12" s="55"/>
    </row>
    <row r="13" spans="1:86">
      <c r="A13" s="28" t="str">
        <f>'Acta 1er T'!A14</f>
        <v>Alumno 11</v>
      </c>
      <c r="B13" s="36"/>
      <c r="C13" s="37"/>
      <c r="D13" s="38"/>
      <c r="E13" s="157">
        <f>SUM(B13*B21+C13*C21+D13*D21)</f>
        <v>0</v>
      </c>
      <c r="F13" s="36"/>
      <c r="G13" s="37"/>
      <c r="H13" s="38"/>
      <c r="I13" s="157">
        <f>SUM(F13*F21+G13*G21+H13*H21)</f>
        <v>0</v>
      </c>
      <c r="J13" s="36"/>
      <c r="K13" s="37"/>
      <c r="L13" s="38"/>
      <c r="M13" s="157">
        <f>SUM(J13*J21+K13*K21+L13*L21)</f>
        <v>0</v>
      </c>
      <c r="N13" s="36"/>
      <c r="O13" s="37"/>
      <c r="P13" s="38"/>
      <c r="Q13" s="157">
        <f>SUM(N13*N21+O13*O21+P13*P21)</f>
        <v>0</v>
      </c>
      <c r="R13" s="36"/>
      <c r="S13" s="37"/>
      <c r="T13" s="38"/>
      <c r="U13" s="157">
        <f>SUM(R13*R21+S13*S21+T13*T21)</f>
        <v>0</v>
      </c>
      <c r="V13" s="36"/>
      <c r="W13" s="37"/>
      <c r="X13" s="38"/>
      <c r="Y13" s="157">
        <f>SUM(V13*V21+W13*W21+X13*X21)</f>
        <v>0</v>
      </c>
      <c r="Z13" s="36"/>
      <c r="AA13" s="37"/>
      <c r="AB13" s="38"/>
      <c r="AC13" s="157">
        <f>SUM(Z13*Z21+AA13*AA21+AB13*AB21)</f>
        <v>0</v>
      </c>
      <c r="AD13" s="36"/>
      <c r="AE13" s="37"/>
      <c r="AF13" s="38"/>
      <c r="AG13" s="157">
        <f>SUM(AD13*AD21+AE13*AE21+AF13*AF21)</f>
        <v>0</v>
      </c>
      <c r="AH13" s="36"/>
      <c r="AI13" s="37"/>
      <c r="AJ13" s="38"/>
      <c r="AK13" s="157">
        <f>SUM(AH13*AH21+AI13*AI21+AJ13*AJ21)</f>
        <v>0</v>
      </c>
      <c r="AL13" s="36"/>
      <c r="AM13" s="37"/>
      <c r="AN13" s="38"/>
      <c r="AO13" s="157">
        <f>SUM(AL13*AL21+AM13*AM21+AN13*AN21)</f>
        <v>0</v>
      </c>
      <c r="AP13" s="36"/>
      <c r="AQ13" s="37"/>
      <c r="AR13" s="38"/>
      <c r="AS13" s="157">
        <f>SUM(AP13*AP21+AQ13*AQ21+AR13*AR21)</f>
        <v>0</v>
      </c>
      <c r="AT13" s="36"/>
      <c r="AU13" s="37"/>
      <c r="AV13" s="38"/>
      <c r="AW13" s="157">
        <f>SUM(AT13*AT21+AU13*AU21+AV13*AV21)</f>
        <v>0</v>
      </c>
      <c r="AX13" s="165" t="e">
        <f t="shared" si="0"/>
        <v>#DIV/0!</v>
      </c>
      <c r="AY13" s="148"/>
      <c r="AZ13" s="55"/>
      <c r="BA13" s="55"/>
      <c r="BB13" s="145"/>
      <c r="BC13" s="55"/>
      <c r="BD13" s="55"/>
      <c r="BE13" s="55"/>
      <c r="BF13" s="55"/>
      <c r="BG13" s="55"/>
      <c r="BH13" s="55"/>
      <c r="BI13" s="145"/>
      <c r="BJ13" s="55"/>
      <c r="BK13" s="55"/>
      <c r="BL13" s="55"/>
      <c r="BM13" s="55"/>
      <c r="BN13" s="55"/>
      <c r="BO13" s="55"/>
      <c r="BP13" s="145"/>
      <c r="BQ13" s="55"/>
      <c r="BR13" s="55"/>
      <c r="BS13" s="55"/>
      <c r="BT13" s="55"/>
      <c r="BU13" s="55"/>
      <c r="BV13" s="55"/>
      <c r="BW13" s="145"/>
      <c r="BX13" s="55"/>
      <c r="BY13" s="55"/>
      <c r="BZ13" s="55"/>
      <c r="CA13" s="55"/>
      <c r="CB13" s="55"/>
      <c r="CC13" s="55"/>
      <c r="CD13" s="145"/>
      <c r="CE13" s="127"/>
      <c r="CF13" s="148"/>
      <c r="CG13" s="55"/>
    </row>
    <row r="14" spans="1:86">
      <c r="A14" s="28" t="str">
        <f>'Acta 1er T'!A15</f>
        <v>Alumno 12</v>
      </c>
      <c r="B14" s="36"/>
      <c r="C14" s="37"/>
      <c r="D14" s="38"/>
      <c r="E14" s="157">
        <f>SUM(B14*B21+C14*C21+D14*D21)</f>
        <v>0</v>
      </c>
      <c r="F14" s="36"/>
      <c r="G14" s="37"/>
      <c r="H14" s="38"/>
      <c r="I14" s="157">
        <f>SUM(F14*F21+G14*G21+H14*H21)</f>
        <v>0</v>
      </c>
      <c r="J14" s="36"/>
      <c r="K14" s="37"/>
      <c r="L14" s="38"/>
      <c r="M14" s="157">
        <f>SUM(J14*J21+K14*K21+L14*L21)</f>
        <v>0</v>
      </c>
      <c r="N14" s="36"/>
      <c r="O14" s="37"/>
      <c r="P14" s="38"/>
      <c r="Q14" s="157">
        <f>SUM(N14*N21+O14*O21+P14*P21)</f>
        <v>0</v>
      </c>
      <c r="R14" s="36"/>
      <c r="S14" s="37"/>
      <c r="T14" s="38"/>
      <c r="U14" s="157">
        <f>SUM(R14*R21+S14*S21+T14*T21)</f>
        <v>0</v>
      </c>
      <c r="V14" s="36"/>
      <c r="W14" s="37"/>
      <c r="X14" s="38"/>
      <c r="Y14" s="157">
        <f>SUM(V14*V21+W14*W21+X14*X21)</f>
        <v>0</v>
      </c>
      <c r="Z14" s="36"/>
      <c r="AA14" s="37"/>
      <c r="AB14" s="38"/>
      <c r="AC14" s="157">
        <f>SUM(Z14*Z21+AA14*AA21+AB14*AB21)</f>
        <v>0</v>
      </c>
      <c r="AD14" s="36"/>
      <c r="AE14" s="37"/>
      <c r="AF14" s="38"/>
      <c r="AG14" s="157">
        <f>SUM(AD14*AD21+AE14*AE21+AF14*AF21)</f>
        <v>0</v>
      </c>
      <c r="AH14" s="36"/>
      <c r="AI14" s="37"/>
      <c r="AJ14" s="38"/>
      <c r="AK14" s="157">
        <f>SUM(AH14*AH21+AI14*AI21+AJ14*AJ21)</f>
        <v>0</v>
      </c>
      <c r="AL14" s="36"/>
      <c r="AM14" s="37"/>
      <c r="AN14" s="38"/>
      <c r="AO14" s="157">
        <f>SUM(AL14*AL21+AM14*AM21+AN14*AN21)</f>
        <v>0</v>
      </c>
      <c r="AP14" s="36"/>
      <c r="AQ14" s="37"/>
      <c r="AR14" s="38"/>
      <c r="AS14" s="157">
        <f>SUM(AP14*AP21+AQ14*AQ21+AR14*AR21)</f>
        <v>0</v>
      </c>
      <c r="AT14" s="36"/>
      <c r="AU14" s="37"/>
      <c r="AV14" s="38"/>
      <c r="AW14" s="157">
        <f>SUM(AT14*AT21+AU14*AU21+AV14*AV21)</f>
        <v>0</v>
      </c>
      <c r="AX14" s="165" t="e">
        <f t="shared" si="0"/>
        <v>#DIV/0!</v>
      </c>
      <c r="AY14" s="148"/>
      <c r="AZ14" s="55"/>
      <c r="BA14" s="55"/>
      <c r="BB14" s="145"/>
      <c r="BC14" s="55"/>
      <c r="BD14" s="55"/>
      <c r="BE14" s="55"/>
      <c r="BF14" s="55"/>
      <c r="BG14" s="55"/>
      <c r="BH14" s="55"/>
      <c r="BI14" s="145"/>
      <c r="BJ14" s="55"/>
      <c r="BK14" s="55"/>
      <c r="BL14" s="55"/>
      <c r="BM14" s="55"/>
      <c r="BN14" s="55"/>
      <c r="BO14" s="55"/>
      <c r="BP14" s="145"/>
      <c r="BQ14" s="55"/>
      <c r="BR14" s="55"/>
      <c r="BS14" s="55"/>
      <c r="BT14" s="55"/>
      <c r="BU14" s="55"/>
      <c r="BV14" s="55"/>
      <c r="BW14" s="145"/>
      <c r="BX14" s="55"/>
      <c r="BY14" s="55"/>
      <c r="BZ14" s="55"/>
      <c r="CA14" s="55"/>
      <c r="CB14" s="55"/>
      <c r="CC14" s="55"/>
      <c r="CD14" s="145"/>
      <c r="CE14" s="127"/>
      <c r="CF14" s="148"/>
      <c r="CG14" s="55"/>
    </row>
    <row r="15" spans="1:86">
      <c r="A15" s="28" t="str">
        <f>'Acta 1er T'!A16</f>
        <v>Alumno 13</v>
      </c>
      <c r="B15" s="36"/>
      <c r="C15" s="37"/>
      <c r="D15" s="38"/>
      <c r="E15" s="157">
        <f>SUM(B15*B21+C15*C21+D15*D21)</f>
        <v>0</v>
      </c>
      <c r="F15" s="36"/>
      <c r="G15" s="37"/>
      <c r="H15" s="38"/>
      <c r="I15" s="157">
        <f>SUM(F15*F21+G15*G21+H15*H21)</f>
        <v>0</v>
      </c>
      <c r="J15" s="36"/>
      <c r="K15" s="37"/>
      <c r="L15" s="38"/>
      <c r="M15" s="157">
        <f>SUM(J15*J21+K15*K21+L15*L21)</f>
        <v>0</v>
      </c>
      <c r="N15" s="36"/>
      <c r="O15" s="37"/>
      <c r="P15" s="38"/>
      <c r="Q15" s="157">
        <f>SUM(N15*N21+O15*O21+P15*P21)</f>
        <v>0</v>
      </c>
      <c r="R15" s="36"/>
      <c r="S15" s="37"/>
      <c r="T15" s="38"/>
      <c r="U15" s="157">
        <f>SUM(R15*R21+S15*S21+T15*T21)</f>
        <v>0</v>
      </c>
      <c r="V15" s="36"/>
      <c r="W15" s="37"/>
      <c r="X15" s="38"/>
      <c r="Y15" s="157">
        <f>SUM(V15*V21+W15*W21+X15*X21)</f>
        <v>0</v>
      </c>
      <c r="Z15" s="36"/>
      <c r="AA15" s="37"/>
      <c r="AB15" s="38"/>
      <c r="AC15" s="157">
        <f>SUM(Z15*Z21+AA15*AA21+AB15*AB21)</f>
        <v>0</v>
      </c>
      <c r="AD15" s="36"/>
      <c r="AE15" s="37"/>
      <c r="AF15" s="38"/>
      <c r="AG15" s="157">
        <f>SUM(AD15*AD21+AE15*AE21+AF15*AF21)</f>
        <v>0</v>
      </c>
      <c r="AH15" s="36"/>
      <c r="AI15" s="37"/>
      <c r="AJ15" s="38"/>
      <c r="AK15" s="157">
        <f>SUM(AH15*AH21+AI15*AI21+AJ15*AJ21)</f>
        <v>0</v>
      </c>
      <c r="AL15" s="36"/>
      <c r="AM15" s="37"/>
      <c r="AN15" s="38"/>
      <c r="AO15" s="157">
        <f>SUM(AL15*AL21+AM15*AM21+AN15*AN21)</f>
        <v>0</v>
      </c>
      <c r="AP15" s="36"/>
      <c r="AQ15" s="37"/>
      <c r="AR15" s="38"/>
      <c r="AS15" s="157">
        <f>SUM(AP15*AP21+AQ15*AQ21+AR15*AR21)</f>
        <v>0</v>
      </c>
      <c r="AT15" s="36"/>
      <c r="AU15" s="37"/>
      <c r="AV15" s="38"/>
      <c r="AW15" s="157">
        <f>SUM(AT15*AT21+AU15*AU21+AV15*AV21)</f>
        <v>0</v>
      </c>
      <c r="AX15" s="165" t="e">
        <f t="shared" si="0"/>
        <v>#DIV/0!</v>
      </c>
      <c r="AY15" s="148"/>
      <c r="AZ15" s="55"/>
      <c r="BA15" s="55"/>
      <c r="BB15" s="145"/>
      <c r="BC15" s="55"/>
      <c r="BD15" s="55"/>
      <c r="BE15" s="55"/>
      <c r="BF15" s="55"/>
      <c r="BG15" s="55"/>
      <c r="BH15" s="55"/>
      <c r="BI15" s="145"/>
      <c r="BJ15" s="55"/>
      <c r="BK15" s="55"/>
      <c r="BL15" s="55"/>
      <c r="BM15" s="55"/>
      <c r="BN15" s="55"/>
      <c r="BO15" s="55"/>
      <c r="BP15" s="145"/>
      <c r="BQ15" s="55"/>
      <c r="BR15" s="55"/>
      <c r="BS15" s="55"/>
      <c r="BT15" s="55"/>
      <c r="BU15" s="55"/>
      <c r="BV15" s="55"/>
      <c r="BW15" s="145"/>
      <c r="BX15" s="55"/>
      <c r="BY15" s="55"/>
      <c r="BZ15" s="55"/>
      <c r="CA15" s="55"/>
      <c r="CB15" s="55"/>
      <c r="CC15" s="55"/>
      <c r="CD15" s="145"/>
      <c r="CE15" s="127"/>
      <c r="CF15" s="148"/>
      <c r="CG15" s="55"/>
    </row>
    <row r="16" spans="1:86">
      <c r="A16" s="28" t="str">
        <f>'Acta 1er T'!A17</f>
        <v>Alumno 14</v>
      </c>
      <c r="B16" s="36"/>
      <c r="C16" s="37"/>
      <c r="D16" s="38"/>
      <c r="E16" s="157">
        <f>SUM(B16*B21+C16*C21+D16*D21)</f>
        <v>0</v>
      </c>
      <c r="F16" s="36"/>
      <c r="G16" s="37"/>
      <c r="H16" s="38"/>
      <c r="I16" s="157">
        <f>SUM(F16*F21+G16*G21+H16*H21)</f>
        <v>0</v>
      </c>
      <c r="J16" s="36"/>
      <c r="K16" s="37"/>
      <c r="L16" s="38"/>
      <c r="M16" s="157">
        <f>SUM(J16*J21+K16*K21+L16*L21)</f>
        <v>0</v>
      </c>
      <c r="N16" s="36"/>
      <c r="O16" s="37"/>
      <c r="P16" s="38"/>
      <c r="Q16" s="157">
        <f>SUM(N16*N21+O16*O21+P16*P21)</f>
        <v>0</v>
      </c>
      <c r="R16" s="36"/>
      <c r="S16" s="37"/>
      <c r="T16" s="38"/>
      <c r="U16" s="157">
        <f>SUM(R16*R21+S16*S21+T16*T21)</f>
        <v>0</v>
      </c>
      <c r="V16" s="36"/>
      <c r="W16" s="37"/>
      <c r="X16" s="38"/>
      <c r="Y16" s="157">
        <f>SUM(V16*V21+W16*W21+X16*X21)</f>
        <v>0</v>
      </c>
      <c r="Z16" s="36"/>
      <c r="AA16" s="37"/>
      <c r="AB16" s="38"/>
      <c r="AC16" s="157">
        <f>SUM(Z16*Z21+AA16*AA21+AB16*AB21)</f>
        <v>0</v>
      </c>
      <c r="AD16" s="36"/>
      <c r="AE16" s="37"/>
      <c r="AF16" s="38"/>
      <c r="AG16" s="157">
        <f>SUM(AD16*AD21+AE16*AE21+AF16*AF21)</f>
        <v>0</v>
      </c>
      <c r="AH16" s="36"/>
      <c r="AI16" s="37"/>
      <c r="AJ16" s="38"/>
      <c r="AK16" s="157">
        <f>SUM(AH16*AH21+AI16*AI21+AJ16*AJ21)</f>
        <v>0</v>
      </c>
      <c r="AL16" s="36"/>
      <c r="AM16" s="37"/>
      <c r="AN16" s="38"/>
      <c r="AO16" s="157">
        <f>SUM(AL16*AL21+AM16*AM21+AN16*AN21)</f>
        <v>0</v>
      </c>
      <c r="AP16" s="36"/>
      <c r="AQ16" s="37"/>
      <c r="AR16" s="38"/>
      <c r="AS16" s="157">
        <f>SUM(AP16*AP21+AQ16*AQ21+AR16*AR21)</f>
        <v>0</v>
      </c>
      <c r="AT16" s="36"/>
      <c r="AU16" s="37"/>
      <c r="AV16" s="38"/>
      <c r="AW16" s="157">
        <f>SUM(AT16*AT21+AU16*AU21+AV16*AV21)</f>
        <v>0</v>
      </c>
      <c r="AX16" s="165" t="e">
        <f t="shared" si="0"/>
        <v>#DIV/0!</v>
      </c>
      <c r="AY16" s="148"/>
      <c r="AZ16" s="55"/>
      <c r="BA16" s="55"/>
      <c r="BB16" s="145"/>
      <c r="BC16" s="55"/>
      <c r="BD16" s="55"/>
      <c r="BE16" s="55"/>
      <c r="BF16" s="55"/>
      <c r="BG16" s="55"/>
      <c r="BH16" s="55"/>
      <c r="BI16" s="145"/>
      <c r="BJ16" s="55"/>
      <c r="BK16" s="55"/>
      <c r="BL16" s="55"/>
      <c r="BM16" s="55"/>
      <c r="BN16" s="55"/>
      <c r="BO16" s="55"/>
      <c r="BP16" s="145"/>
      <c r="BQ16" s="55"/>
      <c r="BR16" s="55"/>
      <c r="BS16" s="55"/>
      <c r="BT16" s="55"/>
      <c r="BU16" s="55"/>
      <c r="BV16" s="55"/>
      <c r="BW16" s="145"/>
      <c r="BX16" s="55"/>
      <c r="BY16" s="55"/>
      <c r="BZ16" s="55"/>
      <c r="CA16" s="55"/>
      <c r="CB16" s="55"/>
      <c r="CC16" s="55"/>
      <c r="CD16" s="145"/>
      <c r="CE16" s="127"/>
      <c r="CF16" s="148"/>
      <c r="CG16" s="55"/>
    </row>
    <row r="17" spans="1:88">
      <c r="A17" s="28" t="str">
        <f>'Acta 1er T'!A18</f>
        <v>Alumno 15</v>
      </c>
      <c r="B17" s="36"/>
      <c r="C17" s="37"/>
      <c r="D17" s="38"/>
      <c r="E17" s="157">
        <f>SUM(B17*B21+C17*C21+D17*D21)</f>
        <v>0</v>
      </c>
      <c r="F17" s="36"/>
      <c r="G17" s="37"/>
      <c r="H17" s="38"/>
      <c r="I17" s="157">
        <f>SUM(F17*F21+G17*G21+H17*H21)</f>
        <v>0</v>
      </c>
      <c r="J17" s="36"/>
      <c r="K17" s="37"/>
      <c r="L17" s="38"/>
      <c r="M17" s="157">
        <f>SUM(J17*J21+K17*K21+L17*L21)</f>
        <v>0</v>
      </c>
      <c r="N17" s="36"/>
      <c r="O17" s="37"/>
      <c r="P17" s="38"/>
      <c r="Q17" s="157">
        <f>SUM(N17*N21+O17*O21+P17*P21)</f>
        <v>0</v>
      </c>
      <c r="R17" s="36"/>
      <c r="S17" s="37"/>
      <c r="T17" s="38"/>
      <c r="U17" s="157">
        <f>SUM(R17*R21+S17*S21+T17*T21)</f>
        <v>0</v>
      </c>
      <c r="V17" s="36"/>
      <c r="W17" s="37"/>
      <c r="X17" s="38"/>
      <c r="Y17" s="157">
        <f>SUM(V17*V21+W17*W21+X17*X21)</f>
        <v>0</v>
      </c>
      <c r="Z17" s="36"/>
      <c r="AA17" s="37"/>
      <c r="AB17" s="38"/>
      <c r="AC17" s="157">
        <f>SUM(Z17*Z21+AA17*AA21+AB17*AB21)</f>
        <v>0</v>
      </c>
      <c r="AD17" s="36"/>
      <c r="AE17" s="37"/>
      <c r="AF17" s="38"/>
      <c r="AG17" s="157">
        <f>SUM(AD17*AD21+AE17*AE21+AF17*AF21)</f>
        <v>0</v>
      </c>
      <c r="AH17" s="36"/>
      <c r="AI17" s="37"/>
      <c r="AJ17" s="38"/>
      <c r="AK17" s="157">
        <f>SUM(AH17*AH21+AI17*AI21+AJ17*AJ21)</f>
        <v>0</v>
      </c>
      <c r="AL17" s="36"/>
      <c r="AM17" s="37"/>
      <c r="AN17" s="38"/>
      <c r="AO17" s="157">
        <f>SUM(AL17*AL21+AM17*AM21+AN17*AN21)</f>
        <v>0</v>
      </c>
      <c r="AP17" s="36"/>
      <c r="AQ17" s="37"/>
      <c r="AR17" s="38"/>
      <c r="AS17" s="157">
        <f>SUM(AP17*AP21+AQ17*AQ21+AR17*AR21)</f>
        <v>0</v>
      </c>
      <c r="AT17" s="36"/>
      <c r="AU17" s="37"/>
      <c r="AV17" s="38"/>
      <c r="AW17" s="157">
        <f>SUM(AT17*AT21+AU17*AU21+AV17*AV21)</f>
        <v>0</v>
      </c>
      <c r="AX17" s="165" t="e">
        <f t="shared" si="0"/>
        <v>#DIV/0!</v>
      </c>
      <c r="AY17" s="148"/>
      <c r="AZ17" s="55"/>
      <c r="BA17" s="55"/>
      <c r="BB17" s="145"/>
      <c r="BC17" s="55"/>
      <c r="BD17" s="55"/>
      <c r="BE17" s="55"/>
      <c r="BF17" s="55"/>
      <c r="BG17" s="55"/>
      <c r="BH17" s="55"/>
      <c r="BI17" s="145"/>
      <c r="BJ17" s="55"/>
      <c r="BK17" s="55"/>
      <c r="BL17" s="55"/>
      <c r="BM17" s="55"/>
      <c r="BN17" s="55"/>
      <c r="BO17" s="55"/>
      <c r="BP17" s="145"/>
      <c r="BQ17" s="55"/>
      <c r="BR17" s="55"/>
      <c r="BS17" s="55"/>
      <c r="BT17" s="55"/>
      <c r="BU17" s="55"/>
      <c r="BV17" s="55"/>
      <c r="BW17" s="145"/>
      <c r="BX17" s="55"/>
      <c r="BY17" s="55"/>
      <c r="BZ17" s="55"/>
      <c r="CA17" s="55"/>
      <c r="CB17" s="55"/>
      <c r="CC17" s="55"/>
      <c r="CD17" s="145"/>
      <c r="CE17" s="127"/>
      <c r="CF17" s="148"/>
      <c r="CG17" s="55"/>
    </row>
    <row r="18" spans="1:88">
      <c r="A18" s="28" t="str">
        <f>'Acta 1er T'!A19</f>
        <v>Alumno 16</v>
      </c>
      <c r="B18" s="36"/>
      <c r="C18" s="37"/>
      <c r="D18" s="38"/>
      <c r="E18" s="157">
        <f>SUM(B18*B21+C18*C21+D18*D21)</f>
        <v>0</v>
      </c>
      <c r="F18" s="36"/>
      <c r="G18" s="37"/>
      <c r="H18" s="38"/>
      <c r="I18" s="157">
        <f>SUM(F18*F21+G18*G21+H18*H21)</f>
        <v>0</v>
      </c>
      <c r="J18" s="36"/>
      <c r="K18" s="37"/>
      <c r="L18" s="38"/>
      <c r="M18" s="157">
        <f>SUM(J18*J21+K18*K21+L18*L21)</f>
        <v>0</v>
      </c>
      <c r="N18" s="36"/>
      <c r="O18" s="37"/>
      <c r="P18" s="38"/>
      <c r="Q18" s="157">
        <f>SUM(N18*N21+O18*O21+P18*P21)</f>
        <v>0</v>
      </c>
      <c r="R18" s="36"/>
      <c r="S18" s="37"/>
      <c r="T18" s="38"/>
      <c r="U18" s="157">
        <f>SUM(R18*R21+S18*S21+T18*T21)</f>
        <v>0</v>
      </c>
      <c r="V18" s="36"/>
      <c r="W18" s="37"/>
      <c r="X18" s="38"/>
      <c r="Y18" s="157">
        <f>SUM(V18*V21+W18*W21+X18*X21)</f>
        <v>0</v>
      </c>
      <c r="Z18" s="36"/>
      <c r="AA18" s="37"/>
      <c r="AB18" s="38"/>
      <c r="AC18" s="157">
        <f>SUM(Z18*Z21+AA18*AA21+AB18*AB21)</f>
        <v>0</v>
      </c>
      <c r="AD18" s="36"/>
      <c r="AE18" s="37"/>
      <c r="AF18" s="38"/>
      <c r="AG18" s="157">
        <f>SUM(AD18*AD21+AE18*AE21+AF18*AF21)</f>
        <v>0</v>
      </c>
      <c r="AH18" s="36"/>
      <c r="AI18" s="37"/>
      <c r="AJ18" s="38"/>
      <c r="AK18" s="157">
        <f>SUM(AH18*AH21+AI18*AI21+AJ18*AJ21)</f>
        <v>0</v>
      </c>
      <c r="AL18" s="36"/>
      <c r="AM18" s="37"/>
      <c r="AN18" s="38"/>
      <c r="AO18" s="157">
        <f>SUM(AL18*AL21+AM18*AM21+AN18*AN21)</f>
        <v>0</v>
      </c>
      <c r="AP18" s="36"/>
      <c r="AQ18" s="37"/>
      <c r="AR18" s="38"/>
      <c r="AS18" s="157">
        <f>SUM(AP18*AP21+AQ18*AQ21+AR18*AR21)</f>
        <v>0</v>
      </c>
      <c r="AT18" s="36"/>
      <c r="AU18" s="37"/>
      <c r="AV18" s="38"/>
      <c r="AW18" s="157">
        <f>SUM(AT18*AT21+AU18*AU21+AV18*AV21)</f>
        <v>0</v>
      </c>
      <c r="AX18" s="165" t="e">
        <f t="shared" si="0"/>
        <v>#DIV/0!</v>
      </c>
      <c r="AY18" s="148"/>
      <c r="AZ18" s="55"/>
      <c r="BA18" s="55"/>
      <c r="BB18" s="145"/>
      <c r="BC18" s="55"/>
      <c r="BD18" s="55"/>
      <c r="BE18" s="55"/>
      <c r="BF18" s="55"/>
      <c r="BG18" s="55"/>
      <c r="BH18" s="55"/>
      <c r="BI18" s="145"/>
      <c r="BJ18" s="55"/>
      <c r="BK18" s="55"/>
      <c r="BL18" s="55"/>
      <c r="BM18" s="55"/>
      <c r="BN18" s="55"/>
      <c r="BO18" s="55"/>
      <c r="BP18" s="145"/>
      <c r="BQ18" s="55"/>
      <c r="BR18" s="55"/>
      <c r="BS18" s="55"/>
      <c r="BT18" s="55"/>
      <c r="BU18" s="55"/>
      <c r="BV18" s="55"/>
      <c r="BW18" s="145"/>
      <c r="BX18" s="55"/>
      <c r="BY18" s="55"/>
      <c r="BZ18" s="55"/>
      <c r="CA18" s="55"/>
      <c r="CB18" s="55"/>
      <c r="CC18" s="55"/>
      <c r="CD18" s="145"/>
      <c r="CE18" s="127"/>
      <c r="CF18" s="148"/>
      <c r="CG18" s="55"/>
    </row>
    <row r="19" spans="1:88">
      <c r="A19" s="28" t="str">
        <f>'Acta 1er T'!A20</f>
        <v>Alumno 17</v>
      </c>
      <c r="B19" s="36"/>
      <c r="C19" s="37"/>
      <c r="D19" s="38"/>
      <c r="E19" s="157">
        <f>SUM(B19*B21+C19*C21+D19*D21)</f>
        <v>0</v>
      </c>
      <c r="F19" s="36"/>
      <c r="G19" s="37"/>
      <c r="H19" s="38"/>
      <c r="I19" s="157">
        <f>SUM(F19*F21+G19*G21+H19*H21)</f>
        <v>0</v>
      </c>
      <c r="J19" s="36"/>
      <c r="K19" s="37"/>
      <c r="L19" s="38"/>
      <c r="M19" s="157">
        <f>SUM(J19*J21+K19*K21+L19*L21)</f>
        <v>0</v>
      </c>
      <c r="N19" s="36"/>
      <c r="O19" s="37"/>
      <c r="P19" s="38"/>
      <c r="Q19" s="157">
        <f>SUM(N19*N21+O19*O21+P19*P21)</f>
        <v>0</v>
      </c>
      <c r="R19" s="36"/>
      <c r="S19" s="37"/>
      <c r="T19" s="38"/>
      <c r="U19" s="157">
        <f>SUM(R19*R21+S19*S21+T19*T21)</f>
        <v>0</v>
      </c>
      <c r="V19" s="36"/>
      <c r="W19" s="37"/>
      <c r="X19" s="38"/>
      <c r="Y19" s="157">
        <f>SUM(V19*V21+W19*W21+X19*X21)</f>
        <v>0</v>
      </c>
      <c r="Z19" s="36"/>
      <c r="AA19" s="37"/>
      <c r="AB19" s="38"/>
      <c r="AC19" s="157">
        <f>SUM(Z19*Z21+AA19*AA21+AB19*AB21)</f>
        <v>0</v>
      </c>
      <c r="AD19" s="36"/>
      <c r="AE19" s="37"/>
      <c r="AF19" s="38"/>
      <c r="AG19" s="157">
        <f>SUM(AD19*AD21+AE19*AE21+AF19*AF21)</f>
        <v>0</v>
      </c>
      <c r="AH19" s="36"/>
      <c r="AI19" s="37"/>
      <c r="AJ19" s="38"/>
      <c r="AK19" s="157">
        <f>SUM(AH19*AH21+AI19*AI21+AJ19*AJ21)</f>
        <v>0</v>
      </c>
      <c r="AL19" s="36"/>
      <c r="AM19" s="37"/>
      <c r="AN19" s="38"/>
      <c r="AO19" s="157">
        <f>SUM(AL19*AL21+AM19*AM21+AN19*AN21)</f>
        <v>0</v>
      </c>
      <c r="AP19" s="36"/>
      <c r="AQ19" s="37"/>
      <c r="AR19" s="38"/>
      <c r="AS19" s="157">
        <f>SUM(AP19*AP21+AQ19*AQ21+AR19*AR21)</f>
        <v>0</v>
      </c>
      <c r="AT19" s="36"/>
      <c r="AU19" s="37"/>
      <c r="AV19" s="38"/>
      <c r="AW19" s="157">
        <f>SUM(AT19*AT21+AU19*AU21+AV19*AV21)</f>
        <v>0</v>
      </c>
      <c r="AX19" s="165" t="e">
        <f t="shared" si="0"/>
        <v>#DIV/0!</v>
      </c>
      <c r="AY19" s="148"/>
      <c r="AZ19" s="55"/>
      <c r="BA19" s="55"/>
      <c r="BB19" s="145"/>
      <c r="BC19" s="55"/>
      <c r="BD19" s="55"/>
      <c r="BE19" s="55"/>
      <c r="BF19" s="55"/>
      <c r="BG19" s="55"/>
      <c r="BH19" s="55"/>
      <c r="BI19" s="145"/>
      <c r="BJ19" s="55"/>
      <c r="BK19" s="55"/>
      <c r="BL19" s="55"/>
      <c r="BM19" s="55"/>
      <c r="BN19" s="55"/>
      <c r="BO19" s="55"/>
      <c r="BP19" s="145"/>
      <c r="BQ19" s="55"/>
      <c r="BR19" s="55"/>
      <c r="BS19" s="55"/>
      <c r="BT19" s="55"/>
      <c r="BU19" s="55"/>
      <c r="BV19" s="55"/>
      <c r="BW19" s="145"/>
      <c r="BX19" s="55"/>
      <c r="BY19" s="55"/>
      <c r="BZ19" s="55"/>
      <c r="CA19" s="55"/>
      <c r="CB19" s="55"/>
      <c r="CC19" s="55"/>
      <c r="CD19" s="145"/>
      <c r="CE19" s="127"/>
      <c r="CF19" s="148"/>
      <c r="CG19" s="55"/>
    </row>
    <row r="20" spans="1:88">
      <c r="A20" s="28" t="str">
        <f>'Acta 1er T'!A21</f>
        <v>Alumno 18</v>
      </c>
      <c r="B20" s="36"/>
      <c r="C20" s="37"/>
      <c r="D20" s="38"/>
      <c r="E20" s="157">
        <f>SUM(B20*B21+C20*C21+D20*D21)</f>
        <v>0</v>
      </c>
      <c r="F20" s="36"/>
      <c r="G20" s="37"/>
      <c r="H20" s="38"/>
      <c r="I20" s="157">
        <f>SUM(F20*F21+G20*G21+H20*H21)</f>
        <v>0</v>
      </c>
      <c r="J20" s="36"/>
      <c r="K20" s="37"/>
      <c r="L20" s="38"/>
      <c r="M20" s="157">
        <f>SUM(J20*J21+K20*K21+L20*L21)</f>
        <v>0</v>
      </c>
      <c r="N20" s="36"/>
      <c r="O20" s="37"/>
      <c r="P20" s="38"/>
      <c r="Q20" s="157">
        <f>SUM(N20*N21+O20*O21+P20*P21)</f>
        <v>0</v>
      </c>
      <c r="R20" s="36"/>
      <c r="S20" s="37"/>
      <c r="T20" s="38"/>
      <c r="U20" s="157">
        <f>SUM(R20*R21+S20*S21+T20*T21)</f>
        <v>0</v>
      </c>
      <c r="V20" s="36"/>
      <c r="W20" s="37"/>
      <c r="X20" s="38"/>
      <c r="Y20" s="157">
        <f>SUM(V20*V21+W20*W21+X20*X21)</f>
        <v>0</v>
      </c>
      <c r="Z20" s="36"/>
      <c r="AA20" s="37"/>
      <c r="AB20" s="38"/>
      <c r="AC20" s="157">
        <f>SUM(Z20*Z21+AA20*AA21+AB20*AB21)</f>
        <v>0</v>
      </c>
      <c r="AD20" s="36"/>
      <c r="AE20" s="37"/>
      <c r="AF20" s="38"/>
      <c r="AG20" s="157">
        <f>SUM(AD20*AD21+AE20*AE21+AF20*AF21)</f>
        <v>0</v>
      </c>
      <c r="AH20" s="36"/>
      <c r="AI20" s="37"/>
      <c r="AJ20" s="38"/>
      <c r="AK20" s="157">
        <f>SUM(AH20*AH21+AI20*AI21+AJ20*AJ21)</f>
        <v>0</v>
      </c>
      <c r="AL20" s="36"/>
      <c r="AM20" s="37"/>
      <c r="AN20" s="38"/>
      <c r="AO20" s="157">
        <f>SUM(AL20*AL21+AM20*AM21+AN20*AN21)</f>
        <v>0</v>
      </c>
      <c r="AP20" s="36"/>
      <c r="AQ20" s="37"/>
      <c r="AR20" s="38"/>
      <c r="AS20" s="157">
        <f>SUM(AP20*AP21+AQ20*AQ21+AR20*AR21)</f>
        <v>0</v>
      </c>
      <c r="AT20" s="36"/>
      <c r="AU20" s="37"/>
      <c r="AV20" s="38"/>
      <c r="AW20" s="157">
        <f>SUM(AT20*AT21+AU20*AU21+AV20*AV21)</f>
        <v>0</v>
      </c>
      <c r="AX20" s="165" t="e">
        <f t="shared" si="0"/>
        <v>#DIV/0!</v>
      </c>
      <c r="AY20" s="148"/>
      <c r="AZ20" s="55"/>
      <c r="BA20" s="55"/>
      <c r="BB20" s="145"/>
      <c r="BC20" s="55"/>
      <c r="BD20" s="55"/>
      <c r="BE20" s="55"/>
      <c r="BF20" s="55"/>
      <c r="BG20" s="55"/>
      <c r="BH20" s="55"/>
      <c r="BI20" s="145"/>
      <c r="BJ20" s="55"/>
      <c r="BK20" s="55"/>
      <c r="BL20" s="55"/>
      <c r="BM20" s="55"/>
      <c r="BN20" s="55"/>
      <c r="BO20" s="55"/>
      <c r="BP20" s="145"/>
      <c r="BQ20" s="55"/>
      <c r="BR20" s="55"/>
      <c r="BS20" s="55"/>
      <c r="BT20" s="55"/>
      <c r="BU20" s="55"/>
      <c r="BV20" s="55"/>
      <c r="BW20" s="145"/>
      <c r="BX20" s="55"/>
      <c r="BY20" s="55"/>
      <c r="BZ20" s="55"/>
      <c r="CA20" s="55"/>
      <c r="CB20" s="55"/>
      <c r="CC20" s="55"/>
      <c r="CD20" s="145"/>
      <c r="CE20" s="127"/>
      <c r="CF20" s="148"/>
      <c r="CG20" s="55"/>
    </row>
    <row r="21" spans="1:88">
      <c r="A21" s="41" t="s">
        <v>121</v>
      </c>
      <c r="B21" s="42">
        <v>0.1</v>
      </c>
      <c r="C21" s="42">
        <v>0.4</v>
      </c>
      <c r="D21" s="43">
        <v>0.5</v>
      </c>
      <c r="E21" s="161">
        <f>AVERAGE(E3:E20)</f>
        <v>0</v>
      </c>
      <c r="F21" s="42">
        <v>0.1</v>
      </c>
      <c r="G21" s="42">
        <v>0.4</v>
      </c>
      <c r="H21" s="43">
        <v>0.5</v>
      </c>
      <c r="I21" s="161">
        <f>AVERAGE(I3:I20)</f>
        <v>0</v>
      </c>
      <c r="J21" s="42">
        <v>0.1</v>
      </c>
      <c r="K21" s="42">
        <v>0.4</v>
      </c>
      <c r="L21" s="43">
        <v>0.5</v>
      </c>
      <c r="M21" s="161">
        <f>AVERAGE(M3:M20)</f>
        <v>0</v>
      </c>
      <c r="N21" s="42">
        <v>0.1</v>
      </c>
      <c r="O21" s="42">
        <v>0.4</v>
      </c>
      <c r="P21" s="43">
        <v>0.5</v>
      </c>
      <c r="Q21" s="161">
        <f>AVERAGE(Q3:Q20)</f>
        <v>0</v>
      </c>
      <c r="R21" s="42">
        <v>0.1</v>
      </c>
      <c r="S21" s="42">
        <v>0.4</v>
      </c>
      <c r="T21" s="43">
        <v>0.5</v>
      </c>
      <c r="U21" s="161">
        <f>AVERAGE(U3:U20)</f>
        <v>0</v>
      </c>
      <c r="V21" s="42">
        <v>0.1</v>
      </c>
      <c r="W21" s="42">
        <v>0.4</v>
      </c>
      <c r="X21" s="43">
        <v>0.5</v>
      </c>
      <c r="Y21" s="161">
        <f>AVERAGE(Y3:Y20)</f>
        <v>0</v>
      </c>
      <c r="Z21" s="42">
        <v>0.1</v>
      </c>
      <c r="AA21" s="42">
        <v>0.4</v>
      </c>
      <c r="AB21" s="43">
        <v>0.5</v>
      </c>
      <c r="AC21" s="161">
        <f>AVERAGE(AC3:AC20)</f>
        <v>0</v>
      </c>
      <c r="AD21" s="42">
        <v>0.1</v>
      </c>
      <c r="AE21" s="42">
        <v>0.4</v>
      </c>
      <c r="AF21" s="43">
        <v>0.5</v>
      </c>
      <c r="AG21" s="161">
        <f>AVERAGE(AG3:AG20)</f>
        <v>0</v>
      </c>
      <c r="AH21" s="42">
        <v>0.1</v>
      </c>
      <c r="AI21" s="42">
        <v>0.4</v>
      </c>
      <c r="AJ21" s="43">
        <v>0.5</v>
      </c>
      <c r="AK21" s="161">
        <f>AVERAGE(AK3:AK20)</f>
        <v>0</v>
      </c>
      <c r="AL21" s="42">
        <v>0.1</v>
      </c>
      <c r="AM21" s="42">
        <v>0.4</v>
      </c>
      <c r="AN21" s="43">
        <v>0.5</v>
      </c>
      <c r="AO21" s="161">
        <f>AVERAGE(AO3:AO20)</f>
        <v>0</v>
      </c>
      <c r="AP21" s="42">
        <v>0.1</v>
      </c>
      <c r="AQ21" s="42">
        <v>0.4</v>
      </c>
      <c r="AR21" s="43">
        <v>0.5</v>
      </c>
      <c r="AS21" s="161">
        <f>AVERAGE(AS3:AS20)</f>
        <v>0</v>
      </c>
      <c r="AT21" s="42">
        <v>0.1</v>
      </c>
      <c r="AU21" s="42">
        <v>0.4</v>
      </c>
      <c r="AV21" s="43">
        <v>0.5</v>
      </c>
      <c r="AW21" s="169">
        <f>AVERAGE(AW3:AW20)</f>
        <v>0</v>
      </c>
      <c r="AX21" s="170" t="e">
        <f>_xlfn.AGGREGATE(1,7,AX3:AX20)</f>
        <v>#DIV/0!</v>
      </c>
      <c r="AY21" s="148"/>
      <c r="AZ21" s="55"/>
      <c r="BA21" s="55"/>
      <c r="BB21" s="145"/>
      <c r="BC21" s="55"/>
      <c r="BD21" s="55"/>
      <c r="BE21" s="55"/>
      <c r="BF21" s="55"/>
      <c r="BG21" s="55"/>
      <c r="BH21" s="55"/>
      <c r="BI21" s="145"/>
      <c r="BJ21" s="55"/>
      <c r="BK21" s="55"/>
      <c r="BL21" s="55"/>
      <c r="BM21" s="55"/>
      <c r="BN21" s="55"/>
      <c r="BO21" s="55"/>
      <c r="BP21" s="145"/>
      <c r="BQ21" s="55"/>
      <c r="BR21" s="55"/>
      <c r="BS21" s="55"/>
      <c r="BT21" s="55"/>
      <c r="BU21" s="55"/>
      <c r="BV21" s="55"/>
      <c r="BW21" s="145"/>
      <c r="BX21" s="55"/>
      <c r="BY21" s="55"/>
      <c r="BZ21" s="55"/>
      <c r="CA21" s="55"/>
      <c r="CB21" s="55"/>
      <c r="CC21" s="55"/>
      <c r="CD21" s="145"/>
      <c r="CE21" s="127"/>
      <c r="CF21" s="156"/>
      <c r="CG21" s="127"/>
    </row>
    <row r="26" spans="1:88">
      <c r="AK26" s="71"/>
      <c r="AL26" s="162" t="s">
        <v>147</v>
      </c>
      <c r="AM26" s="162" t="s">
        <v>1</v>
      </c>
      <c r="AN26" s="162" t="s">
        <v>2</v>
      </c>
      <c r="AO26" s="162" t="s">
        <v>3</v>
      </c>
      <c r="AP26" s="162" t="s">
        <v>65</v>
      </c>
      <c r="AQ26" s="162" t="s">
        <v>66</v>
      </c>
      <c r="AR26" s="162" t="s">
        <v>67</v>
      </c>
      <c r="AS26" s="162" t="s">
        <v>68</v>
      </c>
      <c r="AT26" s="162" t="s">
        <v>69</v>
      </c>
      <c r="AU26" s="162" t="s">
        <v>70</v>
      </c>
      <c r="AV26" s="162" t="s">
        <v>71</v>
      </c>
      <c r="AW26" s="162" t="s">
        <v>72</v>
      </c>
    </row>
    <row r="27" spans="1:88">
      <c r="AK27" s="71">
        <v>1</v>
      </c>
      <c r="AL27" s="71">
        <f>E3</f>
        <v>0</v>
      </c>
      <c r="AM27" s="71">
        <f>I3</f>
        <v>0</v>
      </c>
      <c r="AN27" s="71">
        <f>M3</f>
        <v>0</v>
      </c>
      <c r="AO27" s="71">
        <f>Q3</f>
        <v>0</v>
      </c>
      <c r="AP27" s="71">
        <f>U3</f>
        <v>0</v>
      </c>
      <c r="AQ27" s="71">
        <f>Y3</f>
        <v>0</v>
      </c>
      <c r="AR27" s="71">
        <f>AC3</f>
        <v>0</v>
      </c>
      <c r="AS27" s="71">
        <f>AG3</f>
        <v>0</v>
      </c>
      <c r="AT27" s="71">
        <f>AK3</f>
        <v>0</v>
      </c>
      <c r="AU27" s="71">
        <f>AO3</f>
        <v>0</v>
      </c>
      <c r="AV27" s="71">
        <f>AS3</f>
        <v>0</v>
      </c>
      <c r="AW27" s="71">
        <f>AW3</f>
        <v>0</v>
      </c>
    </row>
    <row r="28" spans="1:88">
      <c r="AK28" s="71">
        <v>2</v>
      </c>
      <c r="AL28" s="71">
        <f t="shared" ref="AL28:AL44" si="1">E4</f>
        <v>0</v>
      </c>
      <c r="AM28" s="71">
        <f t="shared" ref="AM28:AM44" si="2">I4</f>
        <v>0</v>
      </c>
      <c r="AN28" s="71">
        <f t="shared" ref="AN28:AN44" si="3">M4</f>
        <v>0</v>
      </c>
      <c r="AO28" s="71">
        <f t="shared" ref="AO28:AO44" si="4">Q4</f>
        <v>0</v>
      </c>
      <c r="AP28" s="71">
        <f t="shared" ref="AP28:AP44" si="5">U4</f>
        <v>0</v>
      </c>
      <c r="AQ28" s="71">
        <f t="shared" ref="AQ28:AQ44" si="6">Y4</f>
        <v>0</v>
      </c>
      <c r="AR28" s="71">
        <f t="shared" ref="AR28:AR44" si="7">AC4</f>
        <v>0</v>
      </c>
      <c r="AS28" s="71">
        <f t="shared" ref="AS28:AS44" si="8">AG4</f>
        <v>0</v>
      </c>
      <c r="AT28" s="71">
        <f t="shared" ref="AT28:AT44" si="9">AK4</f>
        <v>0</v>
      </c>
      <c r="AU28" s="71">
        <f t="shared" ref="AU28:AU44" si="10">AO4</f>
        <v>0</v>
      </c>
      <c r="AV28" s="71">
        <f t="shared" ref="AV28:AV44" si="11">AS4</f>
        <v>0</v>
      </c>
      <c r="AW28" s="71">
        <f t="shared" ref="AW28:AW44" si="12">AW4</f>
        <v>0</v>
      </c>
      <c r="BX28" s="71"/>
      <c r="BY28" s="71" t="s">
        <v>0</v>
      </c>
      <c r="BZ28" s="71" t="s">
        <v>1</v>
      </c>
      <c r="CA28" s="71" t="s">
        <v>2</v>
      </c>
      <c r="CB28" s="71" t="s">
        <v>3</v>
      </c>
      <c r="CC28" s="71" t="s">
        <v>65</v>
      </c>
      <c r="CD28" s="71" t="s">
        <v>66</v>
      </c>
      <c r="CE28" s="71" t="s">
        <v>67</v>
      </c>
      <c r="CF28" s="71" t="s">
        <v>68</v>
      </c>
      <c r="CG28" s="71" t="s">
        <v>69</v>
      </c>
      <c r="CH28" s="71" t="s">
        <v>70</v>
      </c>
      <c r="CI28" s="71" t="s">
        <v>71</v>
      </c>
      <c r="CJ28" s="77" t="s">
        <v>72</v>
      </c>
    </row>
    <row r="29" spans="1:88">
      <c r="AK29" s="71">
        <v>3</v>
      </c>
      <c r="AL29" s="71">
        <f t="shared" si="1"/>
        <v>0</v>
      </c>
      <c r="AM29" s="71">
        <f t="shared" si="2"/>
        <v>0</v>
      </c>
      <c r="AN29" s="71">
        <f t="shared" si="3"/>
        <v>0</v>
      </c>
      <c r="AO29" s="71">
        <f t="shared" si="4"/>
        <v>0</v>
      </c>
      <c r="AP29" s="71">
        <f t="shared" si="5"/>
        <v>0</v>
      </c>
      <c r="AQ29" s="71">
        <f t="shared" si="6"/>
        <v>0</v>
      </c>
      <c r="AR29" s="71">
        <f t="shared" si="7"/>
        <v>0</v>
      </c>
      <c r="AS29" s="71">
        <f t="shared" si="8"/>
        <v>0</v>
      </c>
      <c r="AT29" s="71">
        <f t="shared" si="9"/>
        <v>0</v>
      </c>
      <c r="AU29" s="71">
        <f t="shared" si="10"/>
        <v>0</v>
      </c>
      <c r="AV29" s="71">
        <f t="shared" si="11"/>
        <v>0</v>
      </c>
      <c r="AW29" s="71">
        <f t="shared" si="12"/>
        <v>0</v>
      </c>
      <c r="BX29" s="71">
        <v>1</v>
      </c>
      <c r="BY29" s="78">
        <f>E3</f>
        <v>0</v>
      </c>
      <c r="BZ29" s="78">
        <f>L3</f>
        <v>0</v>
      </c>
      <c r="CA29" s="78">
        <f>S3</f>
        <v>0</v>
      </c>
      <c r="CB29" s="78">
        <f>Z3</f>
        <v>0</v>
      </c>
      <c r="CC29" s="78">
        <f>AG3</f>
        <v>0</v>
      </c>
      <c r="CD29" s="78">
        <f>AN3</f>
        <v>0</v>
      </c>
      <c r="CE29" s="78">
        <f>AU3</f>
        <v>0</v>
      </c>
      <c r="CF29" s="78">
        <f>BB3</f>
        <v>0</v>
      </c>
      <c r="CG29" s="78">
        <f>BI3</f>
        <v>0</v>
      </c>
      <c r="CH29" s="78">
        <f>BP3</f>
        <v>0</v>
      </c>
      <c r="CI29" s="78">
        <f>BW3</f>
        <v>0</v>
      </c>
      <c r="CJ29" s="78">
        <f>CD3</f>
        <v>0</v>
      </c>
    </row>
    <row r="30" spans="1:88">
      <c r="AK30" s="71">
        <v>4</v>
      </c>
      <c r="AL30" s="71">
        <f t="shared" si="1"/>
        <v>0</v>
      </c>
      <c r="AM30" s="71">
        <f t="shared" si="2"/>
        <v>0</v>
      </c>
      <c r="AN30" s="71">
        <f t="shared" si="3"/>
        <v>0</v>
      </c>
      <c r="AO30" s="71">
        <f t="shared" si="4"/>
        <v>0</v>
      </c>
      <c r="AP30" s="71">
        <f t="shared" si="5"/>
        <v>0</v>
      </c>
      <c r="AQ30" s="71">
        <f t="shared" si="6"/>
        <v>0</v>
      </c>
      <c r="AR30" s="71">
        <f t="shared" si="7"/>
        <v>0</v>
      </c>
      <c r="AS30" s="71">
        <f t="shared" si="8"/>
        <v>0</v>
      </c>
      <c r="AT30" s="71">
        <f t="shared" si="9"/>
        <v>0</v>
      </c>
      <c r="AU30" s="71">
        <f t="shared" si="10"/>
        <v>0</v>
      </c>
      <c r="AV30" s="71">
        <f t="shared" si="11"/>
        <v>0</v>
      </c>
      <c r="AW30" s="71">
        <f t="shared" si="12"/>
        <v>0</v>
      </c>
      <c r="BX30" s="71">
        <v>2</v>
      </c>
      <c r="BY30" s="78">
        <f t="shared" ref="BY30:BY46" si="13">E4</f>
        <v>0</v>
      </c>
      <c r="BZ30" s="78">
        <f t="shared" ref="BZ30:BZ46" si="14">L4</f>
        <v>0</v>
      </c>
      <c r="CA30" s="78">
        <f t="shared" ref="CA30:CA46" si="15">S4</f>
        <v>0</v>
      </c>
      <c r="CB30" s="78">
        <f t="shared" ref="CB30:CB46" si="16">Z4</f>
        <v>0</v>
      </c>
      <c r="CC30" s="78">
        <f t="shared" ref="CC30:CC46" si="17">AG4</f>
        <v>0</v>
      </c>
      <c r="CD30" s="78">
        <f t="shared" ref="CD30:CD46" si="18">AN4</f>
        <v>0</v>
      </c>
      <c r="CE30" s="78">
        <f t="shared" ref="CE30:CE46" si="19">AU4</f>
        <v>0</v>
      </c>
      <c r="CF30" s="78">
        <f t="shared" ref="CF30:CF46" si="20">BB4</f>
        <v>0</v>
      </c>
      <c r="CG30" s="78">
        <f t="shared" ref="CG30:CG46" si="21">BI4</f>
        <v>0</v>
      </c>
      <c r="CH30" s="78">
        <f t="shared" ref="CH30:CH46" si="22">BP4</f>
        <v>0</v>
      </c>
      <c r="CI30" s="78">
        <f t="shared" ref="CI30:CI46" si="23">BW4</f>
        <v>0</v>
      </c>
      <c r="CJ30" s="78">
        <f t="shared" ref="CJ30:CJ46" si="24">CD4</f>
        <v>0</v>
      </c>
    </row>
    <row r="31" spans="1:88">
      <c r="AK31" s="71">
        <v>5</v>
      </c>
      <c r="AL31" s="71">
        <f t="shared" si="1"/>
        <v>0</v>
      </c>
      <c r="AM31" s="71">
        <f t="shared" si="2"/>
        <v>0</v>
      </c>
      <c r="AN31" s="71">
        <f t="shared" si="3"/>
        <v>0</v>
      </c>
      <c r="AO31" s="71">
        <f t="shared" si="4"/>
        <v>0</v>
      </c>
      <c r="AP31" s="71">
        <f t="shared" si="5"/>
        <v>0</v>
      </c>
      <c r="AQ31" s="71">
        <f t="shared" si="6"/>
        <v>0</v>
      </c>
      <c r="AR31" s="71">
        <f t="shared" si="7"/>
        <v>0</v>
      </c>
      <c r="AS31" s="71">
        <f t="shared" si="8"/>
        <v>0</v>
      </c>
      <c r="AT31" s="71">
        <f t="shared" si="9"/>
        <v>0</v>
      </c>
      <c r="AU31" s="71">
        <f t="shared" si="10"/>
        <v>0</v>
      </c>
      <c r="AV31" s="71">
        <f t="shared" si="11"/>
        <v>0</v>
      </c>
      <c r="AW31" s="71">
        <f t="shared" si="12"/>
        <v>0</v>
      </c>
      <c r="BX31" s="71">
        <v>3</v>
      </c>
      <c r="BY31" s="78">
        <f t="shared" si="13"/>
        <v>0</v>
      </c>
      <c r="BZ31" s="78">
        <f t="shared" si="14"/>
        <v>0</v>
      </c>
      <c r="CA31" s="78">
        <f t="shared" si="15"/>
        <v>0</v>
      </c>
      <c r="CB31" s="78">
        <f t="shared" si="16"/>
        <v>0</v>
      </c>
      <c r="CC31" s="78">
        <f t="shared" si="17"/>
        <v>0</v>
      </c>
      <c r="CD31" s="78">
        <f t="shared" si="18"/>
        <v>0</v>
      </c>
      <c r="CE31" s="78">
        <f t="shared" si="19"/>
        <v>0</v>
      </c>
      <c r="CF31" s="78">
        <f t="shared" si="20"/>
        <v>0</v>
      </c>
      <c r="CG31" s="78">
        <f t="shared" si="21"/>
        <v>0</v>
      </c>
      <c r="CH31" s="78">
        <f t="shared" si="22"/>
        <v>0</v>
      </c>
      <c r="CI31" s="78">
        <f t="shared" si="23"/>
        <v>0</v>
      </c>
      <c r="CJ31" s="78">
        <f t="shared" si="24"/>
        <v>0</v>
      </c>
    </row>
    <row r="32" spans="1:88">
      <c r="AK32" s="71">
        <v>6</v>
      </c>
      <c r="AL32" s="71">
        <f t="shared" si="1"/>
        <v>0</v>
      </c>
      <c r="AM32" s="71">
        <f t="shared" si="2"/>
        <v>0</v>
      </c>
      <c r="AN32" s="71">
        <f t="shared" si="3"/>
        <v>0</v>
      </c>
      <c r="AO32" s="71">
        <f t="shared" si="4"/>
        <v>0</v>
      </c>
      <c r="AP32" s="71">
        <f t="shared" si="5"/>
        <v>0</v>
      </c>
      <c r="AQ32" s="71">
        <f t="shared" si="6"/>
        <v>0</v>
      </c>
      <c r="AR32" s="71">
        <f t="shared" si="7"/>
        <v>0</v>
      </c>
      <c r="AS32" s="71">
        <f t="shared" si="8"/>
        <v>0</v>
      </c>
      <c r="AT32" s="71">
        <f t="shared" si="9"/>
        <v>0</v>
      </c>
      <c r="AU32" s="71">
        <f t="shared" si="10"/>
        <v>0</v>
      </c>
      <c r="AV32" s="71">
        <f t="shared" si="11"/>
        <v>0</v>
      </c>
      <c r="AW32" s="71">
        <f t="shared" si="12"/>
        <v>0</v>
      </c>
      <c r="BX32" s="71">
        <v>4</v>
      </c>
      <c r="BY32" s="78">
        <f t="shared" si="13"/>
        <v>0</v>
      </c>
      <c r="BZ32" s="78">
        <f t="shared" si="14"/>
        <v>0</v>
      </c>
      <c r="CA32" s="78">
        <f t="shared" si="15"/>
        <v>0</v>
      </c>
      <c r="CB32" s="78">
        <f t="shared" si="16"/>
        <v>0</v>
      </c>
      <c r="CC32" s="78">
        <f t="shared" si="17"/>
        <v>0</v>
      </c>
      <c r="CD32" s="78">
        <f t="shared" si="18"/>
        <v>0</v>
      </c>
      <c r="CE32" s="78">
        <f t="shared" si="19"/>
        <v>0</v>
      </c>
      <c r="CF32" s="78">
        <f t="shared" si="20"/>
        <v>0</v>
      </c>
      <c r="CG32" s="78">
        <f t="shared" si="21"/>
        <v>0</v>
      </c>
      <c r="CH32" s="78">
        <f t="shared" si="22"/>
        <v>0</v>
      </c>
      <c r="CI32" s="78">
        <f t="shared" si="23"/>
        <v>0</v>
      </c>
      <c r="CJ32" s="78">
        <f t="shared" si="24"/>
        <v>0</v>
      </c>
    </row>
    <row r="33" spans="37:88">
      <c r="AK33" s="71">
        <v>7</v>
      </c>
      <c r="AL33" s="71">
        <f t="shared" si="1"/>
        <v>0</v>
      </c>
      <c r="AM33" s="71">
        <f t="shared" si="2"/>
        <v>0</v>
      </c>
      <c r="AN33" s="71">
        <f t="shared" si="3"/>
        <v>0</v>
      </c>
      <c r="AO33" s="71">
        <f t="shared" si="4"/>
        <v>0</v>
      </c>
      <c r="AP33" s="71">
        <f t="shared" si="5"/>
        <v>0</v>
      </c>
      <c r="AQ33" s="71">
        <f t="shared" si="6"/>
        <v>0</v>
      </c>
      <c r="AR33" s="71">
        <f t="shared" si="7"/>
        <v>0</v>
      </c>
      <c r="AS33" s="71">
        <f t="shared" si="8"/>
        <v>0</v>
      </c>
      <c r="AT33" s="71">
        <f t="shared" si="9"/>
        <v>0</v>
      </c>
      <c r="AU33" s="71">
        <f t="shared" si="10"/>
        <v>0</v>
      </c>
      <c r="AV33" s="71">
        <f t="shared" si="11"/>
        <v>0</v>
      </c>
      <c r="AW33" s="71">
        <f t="shared" si="12"/>
        <v>0</v>
      </c>
      <c r="BX33" s="71">
        <v>5</v>
      </c>
      <c r="BY33" s="78">
        <f t="shared" si="13"/>
        <v>0</v>
      </c>
      <c r="BZ33" s="78">
        <f t="shared" si="14"/>
        <v>0</v>
      </c>
      <c r="CA33" s="78">
        <f t="shared" si="15"/>
        <v>0</v>
      </c>
      <c r="CB33" s="78">
        <f t="shared" si="16"/>
        <v>0</v>
      </c>
      <c r="CC33" s="78">
        <f t="shared" si="17"/>
        <v>0</v>
      </c>
      <c r="CD33" s="78">
        <f t="shared" si="18"/>
        <v>0</v>
      </c>
      <c r="CE33" s="78">
        <f t="shared" si="19"/>
        <v>0</v>
      </c>
      <c r="CF33" s="78">
        <f t="shared" si="20"/>
        <v>0</v>
      </c>
      <c r="CG33" s="78">
        <f t="shared" si="21"/>
        <v>0</v>
      </c>
      <c r="CH33" s="78">
        <f t="shared" si="22"/>
        <v>0</v>
      </c>
      <c r="CI33" s="78">
        <f t="shared" si="23"/>
        <v>0</v>
      </c>
      <c r="CJ33" s="78">
        <f t="shared" si="24"/>
        <v>0</v>
      </c>
    </row>
    <row r="34" spans="37:88">
      <c r="AK34" s="71">
        <v>8</v>
      </c>
      <c r="AL34" s="71">
        <f t="shared" si="1"/>
        <v>0</v>
      </c>
      <c r="AM34" s="71">
        <f t="shared" si="2"/>
        <v>0</v>
      </c>
      <c r="AN34" s="71">
        <f t="shared" si="3"/>
        <v>0</v>
      </c>
      <c r="AO34" s="71">
        <f t="shared" si="4"/>
        <v>0</v>
      </c>
      <c r="AP34" s="71">
        <f t="shared" si="5"/>
        <v>0</v>
      </c>
      <c r="AQ34" s="71">
        <f t="shared" si="6"/>
        <v>0</v>
      </c>
      <c r="AR34" s="71">
        <f t="shared" si="7"/>
        <v>0</v>
      </c>
      <c r="AS34" s="71">
        <f t="shared" si="8"/>
        <v>0</v>
      </c>
      <c r="AT34" s="71">
        <f t="shared" si="9"/>
        <v>0</v>
      </c>
      <c r="AU34" s="71">
        <f t="shared" si="10"/>
        <v>0</v>
      </c>
      <c r="AV34" s="71">
        <f t="shared" si="11"/>
        <v>0</v>
      </c>
      <c r="AW34" s="71">
        <f t="shared" si="12"/>
        <v>0</v>
      </c>
      <c r="BX34" s="71">
        <v>6</v>
      </c>
      <c r="BY34" s="78">
        <f t="shared" si="13"/>
        <v>0</v>
      </c>
      <c r="BZ34" s="78">
        <f t="shared" si="14"/>
        <v>0</v>
      </c>
      <c r="CA34" s="78">
        <f t="shared" si="15"/>
        <v>0</v>
      </c>
      <c r="CB34" s="78">
        <f t="shared" si="16"/>
        <v>0</v>
      </c>
      <c r="CC34" s="78">
        <f t="shared" si="17"/>
        <v>0</v>
      </c>
      <c r="CD34" s="78">
        <f t="shared" si="18"/>
        <v>0</v>
      </c>
      <c r="CE34" s="78">
        <f t="shared" si="19"/>
        <v>0</v>
      </c>
      <c r="CF34" s="78">
        <f t="shared" si="20"/>
        <v>0</v>
      </c>
      <c r="CG34" s="78">
        <f t="shared" si="21"/>
        <v>0</v>
      </c>
      <c r="CH34" s="78">
        <f t="shared" si="22"/>
        <v>0</v>
      </c>
      <c r="CI34" s="78">
        <f t="shared" si="23"/>
        <v>0</v>
      </c>
      <c r="CJ34" s="78">
        <f t="shared" si="24"/>
        <v>0</v>
      </c>
    </row>
    <row r="35" spans="37:88">
      <c r="AK35" s="71">
        <v>9</v>
      </c>
      <c r="AL35" s="71">
        <f t="shared" si="1"/>
        <v>0</v>
      </c>
      <c r="AM35" s="71">
        <f t="shared" si="2"/>
        <v>0</v>
      </c>
      <c r="AN35" s="71">
        <f t="shared" si="3"/>
        <v>0</v>
      </c>
      <c r="AO35" s="71">
        <f t="shared" si="4"/>
        <v>0</v>
      </c>
      <c r="AP35" s="71">
        <f t="shared" si="5"/>
        <v>0</v>
      </c>
      <c r="AQ35" s="71">
        <f t="shared" si="6"/>
        <v>0</v>
      </c>
      <c r="AR35" s="71">
        <f t="shared" si="7"/>
        <v>0</v>
      </c>
      <c r="AS35" s="71">
        <f t="shared" si="8"/>
        <v>0</v>
      </c>
      <c r="AT35" s="71">
        <f t="shared" si="9"/>
        <v>0</v>
      </c>
      <c r="AU35" s="71">
        <f t="shared" si="10"/>
        <v>0</v>
      </c>
      <c r="AV35" s="71">
        <f t="shared" si="11"/>
        <v>0</v>
      </c>
      <c r="AW35" s="71">
        <f t="shared" si="12"/>
        <v>0</v>
      </c>
      <c r="BX35" s="71">
        <v>7</v>
      </c>
      <c r="BY35" s="78">
        <f t="shared" si="13"/>
        <v>0</v>
      </c>
      <c r="BZ35" s="78">
        <f t="shared" si="14"/>
        <v>0</v>
      </c>
      <c r="CA35" s="78">
        <f t="shared" si="15"/>
        <v>0</v>
      </c>
      <c r="CB35" s="78">
        <f t="shared" si="16"/>
        <v>0</v>
      </c>
      <c r="CC35" s="78">
        <f t="shared" si="17"/>
        <v>0</v>
      </c>
      <c r="CD35" s="78">
        <f t="shared" si="18"/>
        <v>0</v>
      </c>
      <c r="CE35" s="78">
        <f t="shared" si="19"/>
        <v>0</v>
      </c>
      <c r="CF35" s="78">
        <f t="shared" si="20"/>
        <v>0</v>
      </c>
      <c r="CG35" s="78">
        <f t="shared" si="21"/>
        <v>0</v>
      </c>
      <c r="CH35" s="78">
        <f t="shared" si="22"/>
        <v>0</v>
      </c>
      <c r="CI35" s="78">
        <f t="shared" si="23"/>
        <v>0</v>
      </c>
      <c r="CJ35" s="78">
        <f t="shared" si="24"/>
        <v>0</v>
      </c>
    </row>
    <row r="36" spans="37:88">
      <c r="AK36" s="71">
        <v>10</v>
      </c>
      <c r="AL36" s="71">
        <f t="shared" si="1"/>
        <v>0</v>
      </c>
      <c r="AM36" s="71">
        <f t="shared" si="2"/>
        <v>0</v>
      </c>
      <c r="AN36" s="71">
        <f t="shared" si="3"/>
        <v>0</v>
      </c>
      <c r="AO36" s="71">
        <f t="shared" si="4"/>
        <v>0</v>
      </c>
      <c r="AP36" s="71">
        <f t="shared" si="5"/>
        <v>0</v>
      </c>
      <c r="AQ36" s="71">
        <f t="shared" si="6"/>
        <v>0</v>
      </c>
      <c r="AR36" s="71">
        <f t="shared" si="7"/>
        <v>0</v>
      </c>
      <c r="AS36" s="71">
        <f t="shared" si="8"/>
        <v>0</v>
      </c>
      <c r="AT36" s="71">
        <f t="shared" si="9"/>
        <v>0</v>
      </c>
      <c r="AU36" s="71">
        <f t="shared" si="10"/>
        <v>0</v>
      </c>
      <c r="AV36" s="71">
        <f t="shared" si="11"/>
        <v>0</v>
      </c>
      <c r="AW36" s="71">
        <f t="shared" si="12"/>
        <v>0</v>
      </c>
      <c r="BX36" s="71">
        <v>8</v>
      </c>
      <c r="BY36" s="78">
        <f t="shared" si="13"/>
        <v>0</v>
      </c>
      <c r="BZ36" s="78">
        <f t="shared" si="14"/>
        <v>0</v>
      </c>
      <c r="CA36" s="78">
        <f t="shared" si="15"/>
        <v>0</v>
      </c>
      <c r="CB36" s="78">
        <f t="shared" si="16"/>
        <v>0</v>
      </c>
      <c r="CC36" s="78">
        <f t="shared" si="17"/>
        <v>0</v>
      </c>
      <c r="CD36" s="78">
        <f t="shared" si="18"/>
        <v>0</v>
      </c>
      <c r="CE36" s="78">
        <f t="shared" si="19"/>
        <v>0</v>
      </c>
      <c r="CF36" s="78">
        <f t="shared" si="20"/>
        <v>0</v>
      </c>
      <c r="CG36" s="78">
        <f t="shared" si="21"/>
        <v>0</v>
      </c>
      <c r="CH36" s="78">
        <f t="shared" si="22"/>
        <v>0</v>
      </c>
      <c r="CI36" s="78">
        <f t="shared" si="23"/>
        <v>0</v>
      </c>
      <c r="CJ36" s="78">
        <f t="shared" si="24"/>
        <v>0</v>
      </c>
    </row>
    <row r="37" spans="37:88">
      <c r="AK37" s="71">
        <v>11</v>
      </c>
      <c r="AL37" s="71">
        <f t="shared" si="1"/>
        <v>0</v>
      </c>
      <c r="AM37" s="71">
        <f t="shared" si="2"/>
        <v>0</v>
      </c>
      <c r="AN37" s="71">
        <f t="shared" si="3"/>
        <v>0</v>
      </c>
      <c r="AO37" s="71">
        <f t="shared" si="4"/>
        <v>0</v>
      </c>
      <c r="AP37" s="71">
        <f t="shared" si="5"/>
        <v>0</v>
      </c>
      <c r="AQ37" s="71">
        <f t="shared" si="6"/>
        <v>0</v>
      </c>
      <c r="AR37" s="71">
        <f t="shared" si="7"/>
        <v>0</v>
      </c>
      <c r="AS37" s="71">
        <f t="shared" si="8"/>
        <v>0</v>
      </c>
      <c r="AT37" s="71">
        <f t="shared" si="9"/>
        <v>0</v>
      </c>
      <c r="AU37" s="71">
        <f t="shared" si="10"/>
        <v>0</v>
      </c>
      <c r="AV37" s="71">
        <f t="shared" si="11"/>
        <v>0</v>
      </c>
      <c r="AW37" s="71">
        <f t="shared" si="12"/>
        <v>0</v>
      </c>
      <c r="BX37" s="71">
        <v>9</v>
      </c>
      <c r="BY37" s="78">
        <f t="shared" si="13"/>
        <v>0</v>
      </c>
      <c r="BZ37" s="78">
        <f t="shared" si="14"/>
        <v>0</v>
      </c>
      <c r="CA37" s="78">
        <f t="shared" si="15"/>
        <v>0</v>
      </c>
      <c r="CB37" s="78">
        <f t="shared" si="16"/>
        <v>0</v>
      </c>
      <c r="CC37" s="78">
        <f t="shared" si="17"/>
        <v>0</v>
      </c>
      <c r="CD37" s="78">
        <f t="shared" si="18"/>
        <v>0</v>
      </c>
      <c r="CE37" s="78">
        <f t="shared" si="19"/>
        <v>0</v>
      </c>
      <c r="CF37" s="78">
        <f t="shared" si="20"/>
        <v>0</v>
      </c>
      <c r="CG37" s="78">
        <f t="shared" si="21"/>
        <v>0</v>
      </c>
      <c r="CH37" s="78">
        <f t="shared" si="22"/>
        <v>0</v>
      </c>
      <c r="CI37" s="78">
        <f t="shared" si="23"/>
        <v>0</v>
      </c>
      <c r="CJ37" s="78">
        <f t="shared" si="24"/>
        <v>0</v>
      </c>
    </row>
    <row r="38" spans="37:88">
      <c r="AK38" s="71">
        <v>12</v>
      </c>
      <c r="AL38" s="71">
        <f t="shared" si="1"/>
        <v>0</v>
      </c>
      <c r="AM38" s="71">
        <f t="shared" si="2"/>
        <v>0</v>
      </c>
      <c r="AN38" s="71">
        <f t="shared" si="3"/>
        <v>0</v>
      </c>
      <c r="AO38" s="71">
        <f t="shared" si="4"/>
        <v>0</v>
      </c>
      <c r="AP38" s="71">
        <f t="shared" si="5"/>
        <v>0</v>
      </c>
      <c r="AQ38" s="71">
        <f t="shared" si="6"/>
        <v>0</v>
      </c>
      <c r="AR38" s="71">
        <f t="shared" si="7"/>
        <v>0</v>
      </c>
      <c r="AS38" s="71">
        <f t="shared" si="8"/>
        <v>0</v>
      </c>
      <c r="AT38" s="71">
        <f t="shared" si="9"/>
        <v>0</v>
      </c>
      <c r="AU38" s="71">
        <f t="shared" si="10"/>
        <v>0</v>
      </c>
      <c r="AV38" s="71">
        <f t="shared" si="11"/>
        <v>0</v>
      </c>
      <c r="AW38" s="71">
        <f t="shared" si="12"/>
        <v>0</v>
      </c>
      <c r="BX38" s="71">
        <v>10</v>
      </c>
      <c r="BY38" s="78">
        <f t="shared" si="13"/>
        <v>0</v>
      </c>
      <c r="BZ38" s="78">
        <f t="shared" si="14"/>
        <v>0</v>
      </c>
      <c r="CA38" s="78">
        <f t="shared" si="15"/>
        <v>0</v>
      </c>
      <c r="CB38" s="78">
        <f t="shared" si="16"/>
        <v>0</v>
      </c>
      <c r="CC38" s="78">
        <f t="shared" si="17"/>
        <v>0</v>
      </c>
      <c r="CD38" s="78">
        <f t="shared" si="18"/>
        <v>0</v>
      </c>
      <c r="CE38" s="78">
        <f t="shared" si="19"/>
        <v>0</v>
      </c>
      <c r="CF38" s="78">
        <f t="shared" si="20"/>
        <v>0</v>
      </c>
      <c r="CG38" s="78">
        <f t="shared" si="21"/>
        <v>0</v>
      </c>
      <c r="CH38" s="78">
        <f t="shared" si="22"/>
        <v>0</v>
      </c>
      <c r="CI38" s="78">
        <f t="shared" si="23"/>
        <v>0</v>
      </c>
      <c r="CJ38" s="78">
        <f t="shared" si="24"/>
        <v>0</v>
      </c>
    </row>
    <row r="39" spans="37:88">
      <c r="AK39" s="71">
        <v>13</v>
      </c>
      <c r="AL39" s="71">
        <f t="shared" si="1"/>
        <v>0</v>
      </c>
      <c r="AM39" s="71">
        <f t="shared" si="2"/>
        <v>0</v>
      </c>
      <c r="AN39" s="71">
        <f t="shared" si="3"/>
        <v>0</v>
      </c>
      <c r="AO39" s="71">
        <f t="shared" si="4"/>
        <v>0</v>
      </c>
      <c r="AP39" s="71">
        <f t="shared" si="5"/>
        <v>0</v>
      </c>
      <c r="AQ39" s="71">
        <f t="shared" si="6"/>
        <v>0</v>
      </c>
      <c r="AR39" s="71">
        <f t="shared" si="7"/>
        <v>0</v>
      </c>
      <c r="AS39" s="71">
        <f t="shared" si="8"/>
        <v>0</v>
      </c>
      <c r="AT39" s="71">
        <f t="shared" si="9"/>
        <v>0</v>
      </c>
      <c r="AU39" s="71">
        <f t="shared" si="10"/>
        <v>0</v>
      </c>
      <c r="AV39" s="71">
        <f t="shared" si="11"/>
        <v>0</v>
      </c>
      <c r="AW39" s="71">
        <f t="shared" si="12"/>
        <v>0</v>
      </c>
      <c r="BX39" s="71">
        <v>11</v>
      </c>
      <c r="BY39" s="78">
        <f t="shared" si="13"/>
        <v>0</v>
      </c>
      <c r="BZ39" s="78">
        <f t="shared" si="14"/>
        <v>0</v>
      </c>
      <c r="CA39" s="78">
        <f t="shared" si="15"/>
        <v>0</v>
      </c>
      <c r="CB39" s="78">
        <f t="shared" si="16"/>
        <v>0</v>
      </c>
      <c r="CC39" s="78">
        <f t="shared" si="17"/>
        <v>0</v>
      </c>
      <c r="CD39" s="78">
        <f t="shared" si="18"/>
        <v>0</v>
      </c>
      <c r="CE39" s="78">
        <f t="shared" si="19"/>
        <v>0</v>
      </c>
      <c r="CF39" s="78">
        <f t="shared" si="20"/>
        <v>0</v>
      </c>
      <c r="CG39" s="78">
        <f t="shared" si="21"/>
        <v>0</v>
      </c>
      <c r="CH39" s="78">
        <f t="shared" si="22"/>
        <v>0</v>
      </c>
      <c r="CI39" s="78">
        <f t="shared" si="23"/>
        <v>0</v>
      </c>
      <c r="CJ39" s="78">
        <f t="shared" si="24"/>
        <v>0</v>
      </c>
    </row>
    <row r="40" spans="37:88">
      <c r="AK40" s="71">
        <v>14</v>
      </c>
      <c r="AL40" s="71">
        <f t="shared" si="1"/>
        <v>0</v>
      </c>
      <c r="AM40" s="71">
        <f t="shared" si="2"/>
        <v>0</v>
      </c>
      <c r="AN40" s="71">
        <f t="shared" si="3"/>
        <v>0</v>
      </c>
      <c r="AO40" s="71">
        <f t="shared" si="4"/>
        <v>0</v>
      </c>
      <c r="AP40" s="71">
        <f t="shared" si="5"/>
        <v>0</v>
      </c>
      <c r="AQ40" s="71">
        <f t="shared" si="6"/>
        <v>0</v>
      </c>
      <c r="AR40" s="71">
        <f t="shared" si="7"/>
        <v>0</v>
      </c>
      <c r="AS40" s="71">
        <f t="shared" si="8"/>
        <v>0</v>
      </c>
      <c r="AT40" s="71">
        <f t="shared" si="9"/>
        <v>0</v>
      </c>
      <c r="AU40" s="71">
        <f t="shared" si="10"/>
        <v>0</v>
      </c>
      <c r="AV40" s="71">
        <f t="shared" si="11"/>
        <v>0</v>
      </c>
      <c r="AW40" s="71">
        <f t="shared" si="12"/>
        <v>0</v>
      </c>
      <c r="BX40" s="71">
        <v>12</v>
      </c>
      <c r="BY40" s="78">
        <f t="shared" si="13"/>
        <v>0</v>
      </c>
      <c r="BZ40" s="78">
        <f t="shared" si="14"/>
        <v>0</v>
      </c>
      <c r="CA40" s="78">
        <f t="shared" si="15"/>
        <v>0</v>
      </c>
      <c r="CB40" s="78">
        <f t="shared" si="16"/>
        <v>0</v>
      </c>
      <c r="CC40" s="78">
        <f t="shared" si="17"/>
        <v>0</v>
      </c>
      <c r="CD40" s="78">
        <f t="shared" si="18"/>
        <v>0</v>
      </c>
      <c r="CE40" s="78">
        <f t="shared" si="19"/>
        <v>0</v>
      </c>
      <c r="CF40" s="78">
        <f t="shared" si="20"/>
        <v>0</v>
      </c>
      <c r="CG40" s="78">
        <f t="shared" si="21"/>
        <v>0</v>
      </c>
      <c r="CH40" s="78">
        <f t="shared" si="22"/>
        <v>0</v>
      </c>
      <c r="CI40" s="78">
        <f t="shared" si="23"/>
        <v>0</v>
      </c>
      <c r="CJ40" s="78">
        <f t="shared" si="24"/>
        <v>0</v>
      </c>
    </row>
    <row r="41" spans="37:88">
      <c r="AK41" s="71">
        <v>15</v>
      </c>
      <c r="AL41" s="71">
        <f t="shared" si="1"/>
        <v>0</v>
      </c>
      <c r="AM41" s="71">
        <f t="shared" si="2"/>
        <v>0</v>
      </c>
      <c r="AN41" s="71">
        <f t="shared" si="3"/>
        <v>0</v>
      </c>
      <c r="AO41" s="71">
        <f t="shared" si="4"/>
        <v>0</v>
      </c>
      <c r="AP41" s="71">
        <f t="shared" si="5"/>
        <v>0</v>
      </c>
      <c r="AQ41" s="71">
        <f t="shared" si="6"/>
        <v>0</v>
      </c>
      <c r="AR41" s="71">
        <f t="shared" si="7"/>
        <v>0</v>
      </c>
      <c r="AS41" s="71">
        <f t="shared" si="8"/>
        <v>0</v>
      </c>
      <c r="AT41" s="71">
        <f t="shared" si="9"/>
        <v>0</v>
      </c>
      <c r="AU41" s="71">
        <f t="shared" si="10"/>
        <v>0</v>
      </c>
      <c r="AV41" s="71">
        <f t="shared" si="11"/>
        <v>0</v>
      </c>
      <c r="AW41" s="71">
        <f t="shared" si="12"/>
        <v>0</v>
      </c>
      <c r="BX41" s="71">
        <v>13</v>
      </c>
      <c r="BY41" s="78">
        <f t="shared" si="13"/>
        <v>0</v>
      </c>
      <c r="BZ41" s="78">
        <f t="shared" si="14"/>
        <v>0</v>
      </c>
      <c r="CA41" s="78">
        <f t="shared" si="15"/>
        <v>0</v>
      </c>
      <c r="CB41" s="78">
        <f t="shared" si="16"/>
        <v>0</v>
      </c>
      <c r="CC41" s="78">
        <f t="shared" si="17"/>
        <v>0</v>
      </c>
      <c r="CD41" s="78">
        <f t="shared" si="18"/>
        <v>0</v>
      </c>
      <c r="CE41" s="78">
        <f t="shared" si="19"/>
        <v>0</v>
      </c>
      <c r="CF41" s="78">
        <f t="shared" si="20"/>
        <v>0</v>
      </c>
      <c r="CG41" s="78">
        <f t="shared" si="21"/>
        <v>0</v>
      </c>
      <c r="CH41" s="78">
        <f t="shared" si="22"/>
        <v>0</v>
      </c>
      <c r="CI41" s="78">
        <f t="shared" si="23"/>
        <v>0</v>
      </c>
      <c r="CJ41" s="78">
        <f t="shared" si="24"/>
        <v>0</v>
      </c>
    </row>
    <row r="42" spans="37:88">
      <c r="AK42" s="71">
        <v>16</v>
      </c>
      <c r="AL42" s="71">
        <f t="shared" si="1"/>
        <v>0</v>
      </c>
      <c r="AM42" s="71">
        <f t="shared" si="2"/>
        <v>0</v>
      </c>
      <c r="AN42" s="71">
        <f t="shared" si="3"/>
        <v>0</v>
      </c>
      <c r="AO42" s="71">
        <f t="shared" si="4"/>
        <v>0</v>
      </c>
      <c r="AP42" s="71">
        <f t="shared" si="5"/>
        <v>0</v>
      </c>
      <c r="AQ42" s="71">
        <f t="shared" si="6"/>
        <v>0</v>
      </c>
      <c r="AR42" s="71">
        <f t="shared" si="7"/>
        <v>0</v>
      </c>
      <c r="AS42" s="71">
        <f t="shared" si="8"/>
        <v>0</v>
      </c>
      <c r="AT42" s="71">
        <f t="shared" si="9"/>
        <v>0</v>
      </c>
      <c r="AU42" s="71">
        <f t="shared" si="10"/>
        <v>0</v>
      </c>
      <c r="AV42" s="71">
        <f t="shared" si="11"/>
        <v>0</v>
      </c>
      <c r="AW42" s="71">
        <f t="shared" si="12"/>
        <v>0</v>
      </c>
      <c r="BX42" s="71">
        <v>14</v>
      </c>
      <c r="BY42" s="78">
        <f t="shared" si="13"/>
        <v>0</v>
      </c>
      <c r="BZ42" s="78">
        <f t="shared" si="14"/>
        <v>0</v>
      </c>
      <c r="CA42" s="78">
        <f t="shared" si="15"/>
        <v>0</v>
      </c>
      <c r="CB42" s="78">
        <f t="shared" si="16"/>
        <v>0</v>
      </c>
      <c r="CC42" s="78">
        <f t="shared" si="17"/>
        <v>0</v>
      </c>
      <c r="CD42" s="78">
        <f t="shared" si="18"/>
        <v>0</v>
      </c>
      <c r="CE42" s="78">
        <f t="shared" si="19"/>
        <v>0</v>
      </c>
      <c r="CF42" s="78">
        <f t="shared" si="20"/>
        <v>0</v>
      </c>
      <c r="CG42" s="78">
        <f t="shared" si="21"/>
        <v>0</v>
      </c>
      <c r="CH42" s="78">
        <f t="shared" si="22"/>
        <v>0</v>
      </c>
      <c r="CI42" s="78">
        <f t="shared" si="23"/>
        <v>0</v>
      </c>
      <c r="CJ42" s="78">
        <f t="shared" si="24"/>
        <v>0</v>
      </c>
    </row>
    <row r="43" spans="37:88">
      <c r="AK43" s="71">
        <v>17</v>
      </c>
      <c r="AL43" s="71">
        <f t="shared" si="1"/>
        <v>0</v>
      </c>
      <c r="AM43" s="71">
        <f t="shared" si="2"/>
        <v>0</v>
      </c>
      <c r="AN43" s="71">
        <f t="shared" si="3"/>
        <v>0</v>
      </c>
      <c r="AO43" s="71">
        <f t="shared" si="4"/>
        <v>0</v>
      </c>
      <c r="AP43" s="71">
        <f t="shared" si="5"/>
        <v>0</v>
      </c>
      <c r="AQ43" s="71">
        <f t="shared" si="6"/>
        <v>0</v>
      </c>
      <c r="AR43" s="71">
        <f t="shared" si="7"/>
        <v>0</v>
      </c>
      <c r="AS43" s="71">
        <f t="shared" si="8"/>
        <v>0</v>
      </c>
      <c r="AT43" s="71">
        <f t="shared" si="9"/>
        <v>0</v>
      </c>
      <c r="AU43" s="71">
        <f t="shared" si="10"/>
        <v>0</v>
      </c>
      <c r="AV43" s="71">
        <f t="shared" si="11"/>
        <v>0</v>
      </c>
      <c r="AW43" s="71">
        <f t="shared" si="12"/>
        <v>0</v>
      </c>
      <c r="BX43" s="71">
        <v>15</v>
      </c>
      <c r="BY43" s="78">
        <f t="shared" si="13"/>
        <v>0</v>
      </c>
      <c r="BZ43" s="78">
        <f t="shared" si="14"/>
        <v>0</v>
      </c>
      <c r="CA43" s="78">
        <f t="shared" si="15"/>
        <v>0</v>
      </c>
      <c r="CB43" s="78">
        <f t="shared" si="16"/>
        <v>0</v>
      </c>
      <c r="CC43" s="78">
        <f t="shared" si="17"/>
        <v>0</v>
      </c>
      <c r="CD43" s="78">
        <f t="shared" si="18"/>
        <v>0</v>
      </c>
      <c r="CE43" s="78">
        <f t="shared" si="19"/>
        <v>0</v>
      </c>
      <c r="CF43" s="78">
        <f t="shared" si="20"/>
        <v>0</v>
      </c>
      <c r="CG43" s="78">
        <f t="shared" si="21"/>
        <v>0</v>
      </c>
      <c r="CH43" s="78">
        <f t="shared" si="22"/>
        <v>0</v>
      </c>
      <c r="CI43" s="78">
        <f t="shared" si="23"/>
        <v>0</v>
      </c>
      <c r="CJ43" s="78">
        <f t="shared" si="24"/>
        <v>0</v>
      </c>
    </row>
    <row r="44" spans="37:88">
      <c r="AK44" s="71">
        <v>18</v>
      </c>
      <c r="AL44" s="71">
        <f t="shared" si="1"/>
        <v>0</v>
      </c>
      <c r="AM44" s="71">
        <f t="shared" si="2"/>
        <v>0</v>
      </c>
      <c r="AN44" s="71">
        <f t="shared" si="3"/>
        <v>0</v>
      </c>
      <c r="AO44" s="71">
        <f t="shared" si="4"/>
        <v>0</v>
      </c>
      <c r="AP44" s="71">
        <f t="shared" si="5"/>
        <v>0</v>
      </c>
      <c r="AQ44" s="71">
        <f t="shared" si="6"/>
        <v>0</v>
      </c>
      <c r="AR44" s="71">
        <f t="shared" si="7"/>
        <v>0</v>
      </c>
      <c r="AS44" s="71">
        <f t="shared" si="8"/>
        <v>0</v>
      </c>
      <c r="AT44" s="71">
        <f t="shared" si="9"/>
        <v>0</v>
      </c>
      <c r="AU44" s="71">
        <f t="shared" si="10"/>
        <v>0</v>
      </c>
      <c r="AV44" s="71">
        <f t="shared" si="11"/>
        <v>0</v>
      </c>
      <c r="AW44" s="71">
        <f t="shared" si="12"/>
        <v>0</v>
      </c>
      <c r="BX44" s="71">
        <v>16</v>
      </c>
      <c r="BY44" s="78">
        <f t="shared" si="13"/>
        <v>0</v>
      </c>
      <c r="BZ44" s="78">
        <f t="shared" si="14"/>
        <v>0</v>
      </c>
      <c r="CA44" s="78">
        <f t="shared" si="15"/>
        <v>0</v>
      </c>
      <c r="CB44" s="78">
        <f t="shared" si="16"/>
        <v>0</v>
      </c>
      <c r="CC44" s="78">
        <f t="shared" si="17"/>
        <v>0</v>
      </c>
      <c r="CD44" s="78">
        <f t="shared" si="18"/>
        <v>0</v>
      </c>
      <c r="CE44" s="78">
        <f t="shared" si="19"/>
        <v>0</v>
      </c>
      <c r="CF44" s="78">
        <f t="shared" si="20"/>
        <v>0</v>
      </c>
      <c r="CG44" s="78">
        <f t="shared" si="21"/>
        <v>0</v>
      </c>
      <c r="CH44" s="78">
        <f t="shared" si="22"/>
        <v>0</v>
      </c>
      <c r="CI44" s="78">
        <f t="shared" si="23"/>
        <v>0</v>
      </c>
      <c r="CJ44" s="78">
        <f t="shared" si="24"/>
        <v>0</v>
      </c>
    </row>
    <row r="45" spans="37:88">
      <c r="BX45" s="71">
        <v>17</v>
      </c>
      <c r="BY45" s="78">
        <f t="shared" si="13"/>
        <v>0</v>
      </c>
      <c r="BZ45" s="78">
        <f t="shared" si="14"/>
        <v>0</v>
      </c>
      <c r="CA45" s="78">
        <f t="shared" si="15"/>
        <v>0</v>
      </c>
      <c r="CB45" s="78">
        <f t="shared" si="16"/>
        <v>0</v>
      </c>
      <c r="CC45" s="78">
        <f t="shared" si="17"/>
        <v>0</v>
      </c>
      <c r="CD45" s="78">
        <f t="shared" si="18"/>
        <v>0</v>
      </c>
      <c r="CE45" s="78">
        <f t="shared" si="19"/>
        <v>0</v>
      </c>
      <c r="CF45" s="78">
        <f t="shared" si="20"/>
        <v>0</v>
      </c>
      <c r="CG45" s="78">
        <f t="shared" si="21"/>
        <v>0</v>
      </c>
      <c r="CH45" s="78">
        <f t="shared" si="22"/>
        <v>0</v>
      </c>
      <c r="CI45" s="78">
        <f t="shared" si="23"/>
        <v>0</v>
      </c>
      <c r="CJ45" s="78">
        <f t="shared" si="24"/>
        <v>0</v>
      </c>
    </row>
    <row r="46" spans="37:88">
      <c r="BX46" s="71">
        <v>18</v>
      </c>
      <c r="BY46" s="78">
        <f t="shared" si="13"/>
        <v>0</v>
      </c>
      <c r="BZ46" s="78">
        <f t="shared" si="14"/>
        <v>0</v>
      </c>
      <c r="CA46" s="78">
        <f t="shared" si="15"/>
        <v>0</v>
      </c>
      <c r="CB46" s="78">
        <f t="shared" si="16"/>
        <v>0</v>
      </c>
      <c r="CC46" s="78">
        <f t="shared" si="17"/>
        <v>0</v>
      </c>
      <c r="CD46" s="78">
        <f t="shared" si="18"/>
        <v>0</v>
      </c>
      <c r="CE46" s="78">
        <f t="shared" si="19"/>
        <v>0</v>
      </c>
      <c r="CF46" s="78">
        <f t="shared" si="20"/>
        <v>0</v>
      </c>
      <c r="CG46" s="78">
        <f t="shared" si="21"/>
        <v>0</v>
      </c>
      <c r="CH46" s="78">
        <f t="shared" si="22"/>
        <v>0</v>
      </c>
      <c r="CI46" s="78">
        <f t="shared" si="23"/>
        <v>0</v>
      </c>
      <c r="CJ46" s="78">
        <f t="shared" si="24"/>
        <v>0</v>
      </c>
    </row>
  </sheetData>
  <sheetProtection formatCells="0" formatColumns="0" formatRows="0" insertColumns="0" insertRows="0" insertHyperlinks="0" deleteColumns="0" deleteRows="0" sort="0" autoFilter="0" pivotTables="0"/>
  <autoFilter ref="A2:AX20" xr:uid="{00000000-0009-0000-0000-000005000000}"/>
  <mergeCells count="12">
    <mergeCell ref="AP1:AR1"/>
    <mergeCell ref="AT1:AV1"/>
    <mergeCell ref="V1:X1"/>
    <mergeCell ref="Z1:AB1"/>
    <mergeCell ref="AD1:AF1"/>
    <mergeCell ref="AH1:AJ1"/>
    <mergeCell ref="AL1:AN1"/>
    <mergeCell ref="B1:D1"/>
    <mergeCell ref="F1:H1"/>
    <mergeCell ref="J1:L1"/>
    <mergeCell ref="N1:P1"/>
    <mergeCell ref="R1:T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W67"/>
  <sheetViews>
    <sheetView zoomScale="80" zoomScaleNormal="80" workbookViewId="0">
      <selection activeCell="A3" sqref="A3:A20"/>
    </sheetView>
  </sheetViews>
  <sheetFormatPr baseColWidth="10" defaultRowHeight="15"/>
  <cols>
    <col min="1" max="1" width="22.42578125" style="11" customWidth="1"/>
    <col min="2" max="101" width="10" style="11" customWidth="1"/>
    <col min="102" max="128" width="16.7109375" style="11" customWidth="1"/>
    <col min="129" max="16384" width="11.42578125" style="11"/>
  </cols>
  <sheetData>
    <row r="1" spans="1:100" ht="45.75" customHeight="1" thickBot="1">
      <c r="A1" s="118" t="s">
        <v>123</v>
      </c>
      <c r="B1" s="202" t="s">
        <v>124</v>
      </c>
      <c r="C1" s="203"/>
      <c r="D1" s="203"/>
      <c r="E1" s="203"/>
      <c r="F1" s="203"/>
      <c r="G1" s="204"/>
      <c r="J1" s="202" t="s">
        <v>125</v>
      </c>
      <c r="K1" s="203"/>
      <c r="L1" s="203"/>
      <c r="M1" s="203"/>
      <c r="N1" s="203"/>
      <c r="O1" s="204"/>
      <c r="P1" s="15"/>
      <c r="Q1" s="116"/>
      <c r="R1" s="210" t="s">
        <v>126</v>
      </c>
      <c r="S1" s="211"/>
      <c r="T1" s="211"/>
      <c r="U1" s="211"/>
      <c r="V1" s="211"/>
      <c r="W1" s="211"/>
      <c r="X1" s="211"/>
      <c r="Y1" s="149"/>
      <c r="Z1" s="212"/>
      <c r="AA1" s="213"/>
      <c r="AB1" s="213"/>
      <c r="AC1" s="213"/>
      <c r="AD1" s="213"/>
      <c r="AE1" s="213"/>
      <c r="AF1" s="55"/>
      <c r="AG1" s="143"/>
      <c r="AH1" s="213"/>
      <c r="AI1" s="213"/>
      <c r="AJ1" s="213"/>
      <c r="AK1" s="213"/>
      <c r="AL1" s="213"/>
      <c r="AM1" s="213"/>
      <c r="AN1" s="55"/>
      <c r="AO1" s="143"/>
      <c r="AP1" s="213"/>
      <c r="AQ1" s="213"/>
      <c r="AR1" s="213"/>
      <c r="AS1" s="213"/>
      <c r="AT1" s="213"/>
      <c r="AU1" s="213"/>
      <c r="AV1" s="55"/>
      <c r="AW1" s="143"/>
      <c r="AX1" s="213"/>
      <c r="AY1" s="213"/>
      <c r="AZ1" s="213"/>
      <c r="BA1" s="213"/>
      <c r="BB1" s="213"/>
      <c r="BC1" s="213"/>
      <c r="BD1" s="55"/>
      <c r="BE1" s="143"/>
      <c r="BF1" s="143"/>
      <c r="BG1" s="143"/>
      <c r="BH1" s="143"/>
      <c r="BI1" s="143"/>
      <c r="BJ1" s="143"/>
      <c r="BK1" s="143"/>
      <c r="BL1" s="55"/>
      <c r="BM1" s="143"/>
      <c r="BN1" s="143"/>
      <c r="BO1" s="143"/>
      <c r="BP1" s="143"/>
      <c r="BQ1" s="143"/>
      <c r="BR1" s="143"/>
      <c r="BS1" s="143"/>
      <c r="BT1" s="55"/>
      <c r="BU1" s="143"/>
      <c r="BV1" s="142"/>
      <c r="BW1" s="121"/>
      <c r="BX1" s="121"/>
      <c r="BY1" s="121"/>
      <c r="BZ1" s="121"/>
      <c r="CA1" s="121"/>
      <c r="CB1" s="68"/>
      <c r="CC1" s="121"/>
      <c r="CD1" s="121"/>
      <c r="CE1" s="121"/>
      <c r="CF1" s="121"/>
      <c r="CG1" s="121"/>
      <c r="CH1" s="121"/>
      <c r="CI1" s="121"/>
      <c r="CJ1" s="68"/>
      <c r="CK1" s="121"/>
      <c r="CL1" s="121"/>
      <c r="CM1" s="121"/>
      <c r="CN1" s="121"/>
      <c r="CO1" s="121"/>
      <c r="CP1" s="121"/>
      <c r="CQ1" s="121"/>
      <c r="CR1" s="68"/>
      <c r="CS1" s="121"/>
      <c r="CT1" s="120"/>
      <c r="CU1" s="120"/>
      <c r="CV1" s="120"/>
    </row>
    <row r="2" spans="1:100" ht="63" customHeight="1">
      <c r="B2" s="21" t="s">
        <v>113</v>
      </c>
      <c r="C2" s="21"/>
      <c r="D2" s="21" t="s">
        <v>10</v>
      </c>
      <c r="E2" s="21" t="s">
        <v>10</v>
      </c>
      <c r="F2" s="21" t="s">
        <v>10</v>
      </c>
      <c r="G2" s="25" t="s">
        <v>10</v>
      </c>
      <c r="H2" s="23" t="s">
        <v>101</v>
      </c>
      <c r="I2" s="24" t="s">
        <v>102</v>
      </c>
      <c r="J2" s="21" t="s">
        <v>10</v>
      </c>
      <c r="K2" s="21" t="s">
        <v>10</v>
      </c>
      <c r="L2" s="21" t="s">
        <v>10</v>
      </c>
      <c r="M2" s="21" t="s">
        <v>10</v>
      </c>
      <c r="N2" s="21" t="s">
        <v>10</v>
      </c>
      <c r="O2" s="25" t="s">
        <v>10</v>
      </c>
      <c r="P2" s="23" t="s">
        <v>101</v>
      </c>
      <c r="Q2" s="24" t="s">
        <v>73</v>
      </c>
      <c r="R2" s="21" t="s">
        <v>10</v>
      </c>
      <c r="S2" s="21" t="s">
        <v>10</v>
      </c>
      <c r="T2" s="21" t="s">
        <v>10</v>
      </c>
      <c r="U2" s="21" t="s">
        <v>10</v>
      </c>
      <c r="V2" s="21" t="s">
        <v>10</v>
      </c>
      <c r="W2" s="25" t="s">
        <v>10</v>
      </c>
      <c r="X2" s="146" t="s">
        <v>101</v>
      </c>
      <c r="Y2" s="26" t="s">
        <v>73</v>
      </c>
      <c r="Z2" s="27" t="s">
        <v>74</v>
      </c>
      <c r="AA2" s="147"/>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row>
    <row r="3" spans="1:100">
      <c r="A3" s="28" t="str">
        <f>'Acta 1er T'!A4</f>
        <v>Alumno 1</v>
      </c>
      <c r="B3" s="29"/>
      <c r="C3" s="30"/>
      <c r="D3" s="30"/>
      <c r="E3" s="30"/>
      <c r="F3" s="30"/>
      <c r="G3" s="31"/>
      <c r="H3" s="71">
        <f>SUM(B3*B21,C3*C21,D3*D21,E3*E21,F3*F21,G3*G21)</f>
        <v>0</v>
      </c>
      <c r="I3" s="72" t="e">
        <f>H3*0.5+G26*0.2+H48*0.3</f>
        <v>#DIV/0!</v>
      </c>
      <c r="J3" s="32"/>
      <c r="K3" s="30"/>
      <c r="L3" s="30"/>
      <c r="M3" s="30"/>
      <c r="N3" s="30"/>
      <c r="O3" s="31"/>
      <c r="P3" s="71">
        <f>SUM(J3*J21,K3*K21,L3*L21,M3*M21,N3*N21,O3*O21)</f>
        <v>0</v>
      </c>
      <c r="Q3" s="72" t="e">
        <f>P3*0.5+M26*0.2+O48*0.3</f>
        <v>#DIV/0!</v>
      </c>
      <c r="R3" s="29"/>
      <c r="S3" s="30"/>
      <c r="T3" s="30"/>
      <c r="U3" s="30"/>
      <c r="V3" s="30"/>
      <c r="W3" s="33"/>
      <c r="X3" s="77">
        <f>SUM(R3*R21,S3*S21,T3*T21,U3*U21,V3*V21,W3*W21)</f>
        <v>0</v>
      </c>
      <c r="Y3" s="150" t="e">
        <f>X3*0.5+S26*0.2+V48*0.3</f>
        <v>#DIV/0!</v>
      </c>
      <c r="Z3" s="70" t="e">
        <f>_xlfn.AGGREGATE(1,7,CI27:CK27)</f>
        <v>#DIV/0!</v>
      </c>
      <c r="AA3" s="148"/>
      <c r="AB3" s="55"/>
      <c r="AC3" s="55"/>
      <c r="AD3" s="55"/>
      <c r="AE3" s="55"/>
      <c r="AF3" s="145"/>
      <c r="AG3" s="127"/>
      <c r="AH3" s="55"/>
      <c r="AI3" s="55"/>
      <c r="AJ3" s="55"/>
      <c r="AK3" s="55"/>
      <c r="AL3" s="55"/>
      <c r="AM3" s="55"/>
      <c r="AN3" s="145"/>
      <c r="AO3" s="127"/>
      <c r="AP3" s="55"/>
      <c r="AQ3" s="55"/>
      <c r="AR3" s="55"/>
      <c r="AS3" s="55"/>
      <c r="AT3" s="55"/>
      <c r="AU3" s="55"/>
      <c r="AV3" s="145"/>
      <c r="AW3" s="127"/>
      <c r="AX3" s="55"/>
      <c r="AY3" s="55"/>
      <c r="AZ3" s="55"/>
      <c r="BA3" s="55"/>
      <c r="BB3" s="55"/>
      <c r="BC3" s="55"/>
      <c r="BD3" s="145"/>
      <c r="BE3" s="127"/>
      <c r="BF3" s="55"/>
      <c r="BG3" s="55"/>
      <c r="BH3" s="55"/>
      <c r="BI3" s="55"/>
      <c r="BJ3" s="55"/>
      <c r="BK3" s="55"/>
      <c r="BL3" s="145"/>
      <c r="BM3" s="127"/>
      <c r="BN3" s="55"/>
      <c r="BO3" s="55"/>
      <c r="BP3" s="55"/>
      <c r="BQ3" s="55"/>
      <c r="BR3" s="55"/>
      <c r="BS3" s="55"/>
      <c r="BT3" s="145"/>
      <c r="BU3" s="127"/>
      <c r="BW3" s="68"/>
      <c r="BX3" s="68"/>
      <c r="BY3" s="68"/>
      <c r="BZ3" s="68"/>
      <c r="CA3" s="68"/>
      <c r="CB3" s="89"/>
      <c r="CC3" s="90"/>
      <c r="CD3" s="68"/>
      <c r="CE3" s="68"/>
      <c r="CF3" s="68"/>
      <c r="CG3" s="68"/>
      <c r="CH3" s="68"/>
      <c r="CI3" s="68"/>
      <c r="CJ3" s="89"/>
      <c r="CK3" s="90"/>
      <c r="CL3" s="68"/>
      <c r="CM3" s="68"/>
      <c r="CN3" s="68"/>
      <c r="CO3" s="68"/>
      <c r="CP3" s="68"/>
      <c r="CQ3" s="68"/>
      <c r="CR3" s="89"/>
      <c r="CS3" s="90"/>
      <c r="CT3" s="68"/>
      <c r="CU3" s="68"/>
      <c r="CV3" s="68"/>
    </row>
    <row r="4" spans="1:100">
      <c r="A4" s="28" t="str">
        <f>'Acta 1er T'!A5</f>
        <v>Alumno 2</v>
      </c>
      <c r="B4" s="29"/>
      <c r="C4" s="30"/>
      <c r="D4" s="30"/>
      <c r="E4" s="30"/>
      <c r="F4" s="30"/>
      <c r="G4" s="31"/>
      <c r="H4" s="71">
        <f>SUM(B4*B21,C4*C21,D4*D21,E4*E21,F4*F21,G4*G21)</f>
        <v>0</v>
      </c>
      <c r="I4" s="72" t="e">
        <f t="shared" ref="I4:I20" si="0">H4*0.5+G27*0.2+H49*0.3</f>
        <v>#DIV/0!</v>
      </c>
      <c r="J4" s="35"/>
      <c r="K4" s="30"/>
      <c r="L4" s="30"/>
      <c r="M4" s="30"/>
      <c r="N4" s="30"/>
      <c r="O4" s="31"/>
      <c r="P4" s="71">
        <f>SUM(J4*J21,K4*K21,L4*L21,M4*M21,N4*N21,O4*O21)</f>
        <v>0</v>
      </c>
      <c r="Q4" s="72" t="e">
        <f t="shared" ref="Q4:Q20" si="1">P4*0.5+M27*0.2+O49*0.3</f>
        <v>#DIV/0!</v>
      </c>
      <c r="R4" s="29"/>
      <c r="S4" s="30"/>
      <c r="T4" s="30"/>
      <c r="U4" s="30"/>
      <c r="V4" s="30"/>
      <c r="W4" s="33"/>
      <c r="X4" s="77">
        <f>SUM(R4*R21,S4*S21,T4*T21,U4*U21,V4*V21,W4*W21)</f>
        <v>0</v>
      </c>
      <c r="Y4" s="150" t="e">
        <f t="shared" ref="Y4:Y20" si="2">X4*0.5+S27*0.2+V49*0.3</f>
        <v>#DIV/0!</v>
      </c>
      <c r="Z4" s="70" t="e">
        <f t="shared" ref="Z4:Z20" si="3">_xlfn.AGGREGATE(1,7,CI28:CK28)</f>
        <v>#DIV/0!</v>
      </c>
      <c r="AA4" s="148"/>
      <c r="AB4" s="55"/>
      <c r="AC4" s="55"/>
      <c r="AD4" s="55"/>
      <c r="AE4" s="55"/>
      <c r="AF4" s="145"/>
      <c r="AG4" s="127"/>
      <c r="AH4" s="55"/>
      <c r="AI4" s="55"/>
      <c r="AJ4" s="55"/>
      <c r="AK4" s="55"/>
      <c r="AL4" s="55"/>
      <c r="AM4" s="55"/>
      <c r="AN4" s="145"/>
      <c r="AO4" s="127"/>
      <c r="AP4" s="55"/>
      <c r="AQ4" s="55"/>
      <c r="AR4" s="55"/>
      <c r="AS4" s="55"/>
      <c r="AT4" s="55"/>
      <c r="AU4" s="55"/>
      <c r="AV4" s="145"/>
      <c r="AW4" s="127"/>
      <c r="AX4" s="55"/>
      <c r="AY4" s="55"/>
      <c r="AZ4" s="55"/>
      <c r="BA4" s="55"/>
      <c r="BB4" s="55"/>
      <c r="BC4" s="55"/>
      <c r="BD4" s="145"/>
      <c r="BE4" s="127"/>
      <c r="BF4" s="55"/>
      <c r="BG4" s="55"/>
      <c r="BH4" s="55"/>
      <c r="BI4" s="55"/>
      <c r="BJ4" s="55"/>
      <c r="BK4" s="55"/>
      <c r="BL4" s="145"/>
      <c r="BM4" s="127"/>
      <c r="BN4" s="55"/>
      <c r="BO4" s="55"/>
      <c r="BP4" s="55"/>
      <c r="BQ4" s="55"/>
      <c r="BR4" s="55"/>
      <c r="BS4" s="55"/>
      <c r="BT4" s="145"/>
      <c r="BU4" s="127"/>
      <c r="BW4" s="68"/>
      <c r="BX4" s="68"/>
      <c r="BY4" s="68"/>
      <c r="BZ4" s="68"/>
      <c r="CA4" s="68"/>
      <c r="CB4" s="89"/>
      <c r="CC4" s="90"/>
      <c r="CD4" s="68"/>
      <c r="CE4" s="68"/>
      <c r="CF4" s="68"/>
      <c r="CG4" s="68"/>
      <c r="CH4" s="68"/>
      <c r="CI4" s="68"/>
      <c r="CJ4" s="89"/>
      <c r="CK4" s="90"/>
      <c r="CL4" s="68"/>
      <c r="CM4" s="68"/>
      <c r="CN4" s="68"/>
      <c r="CO4" s="68"/>
      <c r="CP4" s="68"/>
      <c r="CQ4" s="68"/>
      <c r="CR4" s="89"/>
      <c r="CS4" s="90"/>
      <c r="CT4" s="68"/>
      <c r="CU4" s="68"/>
      <c r="CV4" s="68"/>
    </row>
    <row r="5" spans="1:100">
      <c r="A5" s="28" t="str">
        <f>'Acta 1er T'!A6</f>
        <v>Alumno 3</v>
      </c>
      <c r="B5" s="29"/>
      <c r="C5" s="30"/>
      <c r="D5" s="30"/>
      <c r="E5" s="30"/>
      <c r="F5" s="30"/>
      <c r="G5" s="31"/>
      <c r="H5" s="71">
        <f>SUM(B5*B21,C5*C21,D5*D21,E5*E21,F5*F21,G5*G21)</f>
        <v>0</v>
      </c>
      <c r="I5" s="72" t="e">
        <f t="shared" si="0"/>
        <v>#DIV/0!</v>
      </c>
      <c r="J5" s="32"/>
      <c r="K5" s="30"/>
      <c r="L5" s="30"/>
      <c r="M5" s="30"/>
      <c r="N5" s="30"/>
      <c r="O5" s="31"/>
      <c r="P5" s="71">
        <f>SUM(J5*J21,K5*K21,L5*L21,M5*M21,N5*N21,O5*O21)</f>
        <v>0</v>
      </c>
      <c r="Q5" s="72" t="e">
        <f t="shared" si="1"/>
        <v>#DIV/0!</v>
      </c>
      <c r="R5" s="29"/>
      <c r="S5" s="30"/>
      <c r="T5" s="30"/>
      <c r="U5" s="30"/>
      <c r="V5" s="30"/>
      <c r="W5" s="33"/>
      <c r="X5" s="77">
        <f>SUM(R5*R21,S5*S21,T5*T21,U5*U21,V5*V21,W5*W21)</f>
        <v>0</v>
      </c>
      <c r="Y5" s="150" t="e">
        <f t="shared" si="2"/>
        <v>#DIV/0!</v>
      </c>
      <c r="Z5" s="70" t="e">
        <f t="shared" si="3"/>
        <v>#DIV/0!</v>
      </c>
      <c r="AA5" s="148"/>
      <c r="AB5" s="55"/>
      <c r="AC5" s="55"/>
      <c r="AD5" s="55"/>
      <c r="AE5" s="55"/>
      <c r="AF5" s="145"/>
      <c r="AG5" s="127"/>
      <c r="AH5" s="55"/>
      <c r="AI5" s="55"/>
      <c r="AJ5" s="55"/>
      <c r="AK5" s="55"/>
      <c r="AL5" s="55"/>
      <c r="AM5" s="55"/>
      <c r="AN5" s="145"/>
      <c r="AO5" s="127"/>
      <c r="AP5" s="55"/>
      <c r="AQ5" s="55"/>
      <c r="AR5" s="55"/>
      <c r="AS5" s="55"/>
      <c r="AT5" s="55"/>
      <c r="AU5" s="55"/>
      <c r="AV5" s="145"/>
      <c r="AW5" s="127"/>
      <c r="AX5" s="55"/>
      <c r="AY5" s="55"/>
      <c r="AZ5" s="55"/>
      <c r="BA5" s="55"/>
      <c r="BB5" s="55"/>
      <c r="BC5" s="55"/>
      <c r="BD5" s="145"/>
      <c r="BE5" s="127"/>
      <c r="BF5" s="55"/>
      <c r="BG5" s="55"/>
      <c r="BH5" s="55"/>
      <c r="BI5" s="55"/>
      <c r="BJ5" s="55"/>
      <c r="BK5" s="55"/>
      <c r="BL5" s="145"/>
      <c r="BM5" s="127"/>
      <c r="BN5" s="55"/>
      <c r="BO5" s="55"/>
      <c r="BP5" s="55"/>
      <c r="BQ5" s="55"/>
      <c r="BR5" s="55"/>
      <c r="BS5" s="55"/>
      <c r="BT5" s="145"/>
      <c r="BU5" s="127"/>
      <c r="BW5" s="68"/>
      <c r="BX5" s="68"/>
      <c r="BY5" s="68"/>
      <c r="BZ5" s="68"/>
      <c r="CA5" s="68"/>
      <c r="CB5" s="89"/>
      <c r="CC5" s="90"/>
      <c r="CD5" s="68"/>
      <c r="CE5" s="68"/>
      <c r="CF5" s="68"/>
      <c r="CG5" s="68"/>
      <c r="CH5" s="68"/>
      <c r="CI5" s="68"/>
      <c r="CJ5" s="89"/>
      <c r="CK5" s="90"/>
      <c r="CL5" s="68"/>
      <c r="CM5" s="68"/>
      <c r="CN5" s="68"/>
      <c r="CO5" s="68"/>
      <c r="CP5" s="68"/>
      <c r="CQ5" s="68"/>
      <c r="CR5" s="89"/>
      <c r="CS5" s="90"/>
      <c r="CT5" s="68"/>
      <c r="CU5" s="68"/>
      <c r="CV5" s="68"/>
    </row>
    <row r="6" spans="1:100">
      <c r="A6" s="28" t="str">
        <f>'Acta 1er T'!A7</f>
        <v>Alumno 4</v>
      </c>
      <c r="B6" s="29"/>
      <c r="C6" s="30"/>
      <c r="D6" s="30"/>
      <c r="E6" s="30"/>
      <c r="F6" s="30"/>
      <c r="G6" s="31"/>
      <c r="H6" s="71">
        <f>SUM(B6*B21,C6*C21,D6*D21,E6*E21,F6*F21,G6*G21)</f>
        <v>0</v>
      </c>
      <c r="I6" s="72" t="e">
        <f t="shared" si="0"/>
        <v>#DIV/0!</v>
      </c>
      <c r="J6" s="32"/>
      <c r="K6" s="30"/>
      <c r="L6" s="30"/>
      <c r="M6" s="30"/>
      <c r="N6" s="30"/>
      <c r="O6" s="31"/>
      <c r="P6" s="71">
        <f>SUM(J6*J21,K6*K21,L6*L21,M6*M21,N6*N21,O6*O21)</f>
        <v>0</v>
      </c>
      <c r="Q6" s="72" t="e">
        <f t="shared" si="1"/>
        <v>#DIV/0!</v>
      </c>
      <c r="R6" s="29"/>
      <c r="S6" s="30"/>
      <c r="T6" s="30"/>
      <c r="U6" s="30"/>
      <c r="V6" s="30"/>
      <c r="W6" s="33"/>
      <c r="X6" s="77">
        <f>SUM(R6*R21,S6*S21,T6*T21,U6*U21,V6*V21,W6*W21)</f>
        <v>0</v>
      </c>
      <c r="Y6" s="150" t="e">
        <f t="shared" si="2"/>
        <v>#DIV/0!</v>
      </c>
      <c r="Z6" s="70" t="e">
        <f t="shared" si="3"/>
        <v>#DIV/0!</v>
      </c>
      <c r="AA6" s="148"/>
      <c r="AB6" s="55"/>
      <c r="AC6" s="55"/>
      <c r="AD6" s="55"/>
      <c r="AE6" s="55"/>
      <c r="AF6" s="145"/>
      <c r="AG6" s="127"/>
      <c r="AH6" s="55"/>
      <c r="AI6" s="55"/>
      <c r="AJ6" s="55"/>
      <c r="AK6" s="55"/>
      <c r="AL6" s="55"/>
      <c r="AM6" s="55"/>
      <c r="AN6" s="145"/>
      <c r="AO6" s="127"/>
      <c r="AP6" s="55"/>
      <c r="AQ6" s="55"/>
      <c r="AR6" s="55"/>
      <c r="AS6" s="55"/>
      <c r="AT6" s="55"/>
      <c r="AU6" s="55"/>
      <c r="AV6" s="145"/>
      <c r="AW6" s="127"/>
      <c r="AX6" s="55"/>
      <c r="AY6" s="55"/>
      <c r="AZ6" s="55"/>
      <c r="BA6" s="55"/>
      <c r="BB6" s="55"/>
      <c r="BC6" s="55"/>
      <c r="BD6" s="145"/>
      <c r="BE6" s="127"/>
      <c r="BF6" s="55"/>
      <c r="BG6" s="55"/>
      <c r="BH6" s="55"/>
      <c r="BI6" s="55"/>
      <c r="BJ6" s="55"/>
      <c r="BK6" s="55"/>
      <c r="BL6" s="145"/>
      <c r="BM6" s="127"/>
      <c r="BN6" s="55"/>
      <c r="BO6" s="55"/>
      <c r="BP6" s="55"/>
      <c r="BQ6" s="55"/>
      <c r="BR6" s="55"/>
      <c r="BS6" s="55"/>
      <c r="BT6" s="145"/>
      <c r="BU6" s="127"/>
      <c r="BW6" s="68"/>
      <c r="BX6" s="68"/>
      <c r="BY6" s="68"/>
      <c r="BZ6" s="68"/>
      <c r="CA6" s="68"/>
      <c r="CB6" s="89"/>
      <c r="CC6" s="90"/>
      <c r="CD6" s="68"/>
      <c r="CE6" s="68"/>
      <c r="CF6" s="68"/>
      <c r="CG6" s="68"/>
      <c r="CH6" s="68"/>
      <c r="CI6" s="68"/>
      <c r="CJ6" s="89"/>
      <c r="CK6" s="90"/>
      <c r="CL6" s="68"/>
      <c r="CM6" s="68"/>
      <c r="CN6" s="68"/>
      <c r="CO6" s="68"/>
      <c r="CP6" s="68"/>
      <c r="CQ6" s="68"/>
      <c r="CR6" s="89"/>
      <c r="CS6" s="90"/>
      <c r="CT6" s="68"/>
      <c r="CU6" s="68"/>
      <c r="CV6" s="68"/>
    </row>
    <row r="7" spans="1:100">
      <c r="A7" s="28" t="str">
        <f>'Acta 1er T'!A8</f>
        <v>Alumno 5</v>
      </c>
      <c r="B7" s="29"/>
      <c r="C7" s="30"/>
      <c r="D7" s="30"/>
      <c r="E7" s="30"/>
      <c r="F7" s="30"/>
      <c r="G7" s="31"/>
      <c r="H7" s="71">
        <f>SUM(B7*B21,C7*C21,D7*D21,E7*E21,F7*F21,G7*G21)</f>
        <v>0</v>
      </c>
      <c r="I7" s="72" t="e">
        <f t="shared" si="0"/>
        <v>#DIV/0!</v>
      </c>
      <c r="J7" s="32"/>
      <c r="K7" s="30"/>
      <c r="L7" s="30"/>
      <c r="M7" s="30"/>
      <c r="N7" s="30"/>
      <c r="O7" s="31"/>
      <c r="P7" s="71">
        <f>SUM(J7*J21,K7*K21,L7*L21,M7*M21,N7*N21,O7*O21)</f>
        <v>0</v>
      </c>
      <c r="Q7" s="72" t="e">
        <f t="shared" si="1"/>
        <v>#DIV/0!</v>
      </c>
      <c r="R7" s="29"/>
      <c r="S7" s="30"/>
      <c r="T7" s="30"/>
      <c r="U7" s="30"/>
      <c r="V7" s="30"/>
      <c r="W7" s="33"/>
      <c r="X7" s="77">
        <f>SUM(R7*R21,S7*S21,T7*T21,U7*U21,V7*V21,W7*W21)</f>
        <v>0</v>
      </c>
      <c r="Y7" s="150" t="e">
        <f t="shared" si="2"/>
        <v>#DIV/0!</v>
      </c>
      <c r="Z7" s="70" t="e">
        <f t="shared" si="3"/>
        <v>#DIV/0!</v>
      </c>
      <c r="AA7" s="148"/>
      <c r="AB7" s="55"/>
      <c r="AC7" s="55"/>
      <c r="AD7" s="55"/>
      <c r="AE7" s="55"/>
      <c r="AF7" s="145"/>
      <c r="AG7" s="127"/>
      <c r="AH7" s="55"/>
      <c r="AI7" s="55"/>
      <c r="AJ7" s="55"/>
      <c r="AK7" s="55"/>
      <c r="AL7" s="55"/>
      <c r="AM7" s="55"/>
      <c r="AN7" s="145"/>
      <c r="AO7" s="127"/>
      <c r="AP7" s="55"/>
      <c r="AQ7" s="55"/>
      <c r="AR7" s="55"/>
      <c r="AS7" s="55"/>
      <c r="AT7" s="55"/>
      <c r="AU7" s="55"/>
      <c r="AV7" s="145"/>
      <c r="AW7" s="127"/>
      <c r="AX7" s="55"/>
      <c r="AY7" s="55"/>
      <c r="AZ7" s="55"/>
      <c r="BA7" s="55"/>
      <c r="BB7" s="55"/>
      <c r="BC7" s="55"/>
      <c r="BD7" s="145"/>
      <c r="BE7" s="127"/>
      <c r="BF7" s="55"/>
      <c r="BG7" s="55"/>
      <c r="BH7" s="55"/>
      <c r="BI7" s="55"/>
      <c r="BJ7" s="55"/>
      <c r="BK7" s="55"/>
      <c r="BL7" s="145"/>
      <c r="BM7" s="127"/>
      <c r="BN7" s="55"/>
      <c r="BO7" s="55"/>
      <c r="BP7" s="55"/>
      <c r="BQ7" s="55"/>
      <c r="BR7" s="55"/>
      <c r="BS7" s="55"/>
      <c r="BT7" s="145"/>
      <c r="BU7" s="127"/>
      <c r="BW7" s="68"/>
      <c r="BX7" s="68"/>
      <c r="BY7" s="68"/>
      <c r="BZ7" s="68"/>
      <c r="CA7" s="68"/>
      <c r="CB7" s="89"/>
      <c r="CC7" s="90"/>
      <c r="CD7" s="68"/>
      <c r="CE7" s="68"/>
      <c r="CF7" s="68"/>
      <c r="CG7" s="68"/>
      <c r="CH7" s="68"/>
      <c r="CI7" s="68"/>
      <c r="CJ7" s="89"/>
      <c r="CK7" s="90"/>
      <c r="CL7" s="68"/>
      <c r="CM7" s="68"/>
      <c r="CN7" s="68"/>
      <c r="CO7" s="68"/>
      <c r="CP7" s="68"/>
      <c r="CQ7" s="68"/>
      <c r="CR7" s="89"/>
      <c r="CS7" s="90"/>
      <c r="CT7" s="68"/>
      <c r="CU7" s="68"/>
      <c r="CV7" s="68"/>
    </row>
    <row r="8" spans="1:100">
      <c r="A8" s="28" t="str">
        <f>'Acta 1er T'!A9</f>
        <v>Alumno 6</v>
      </c>
      <c r="B8" s="29"/>
      <c r="C8" s="30"/>
      <c r="D8" s="30"/>
      <c r="E8" s="30"/>
      <c r="F8" s="30"/>
      <c r="G8" s="31"/>
      <c r="H8" s="71">
        <f>SUM(B8*B21,C8*C21,D8*D21,E8*E21,F8*F21,G8*G21)</f>
        <v>0</v>
      </c>
      <c r="I8" s="72" t="e">
        <f t="shared" si="0"/>
        <v>#DIV/0!</v>
      </c>
      <c r="J8" s="32"/>
      <c r="K8" s="30"/>
      <c r="L8" s="30"/>
      <c r="M8" s="30"/>
      <c r="N8" s="30"/>
      <c r="O8" s="31"/>
      <c r="P8" s="71">
        <f>SUM(J8*J21,K8*K21,L8*L21,M8*M21,N8*N21,O8*O21)</f>
        <v>0</v>
      </c>
      <c r="Q8" s="72" t="e">
        <f t="shared" si="1"/>
        <v>#DIV/0!</v>
      </c>
      <c r="R8" s="29"/>
      <c r="S8" s="30"/>
      <c r="T8" s="30"/>
      <c r="U8" s="30"/>
      <c r="V8" s="30"/>
      <c r="W8" s="33"/>
      <c r="X8" s="77">
        <f>SUM(R8*R21,S8*S21,T8*T21,U8*U21,V8*V21,W8*W21)</f>
        <v>0</v>
      </c>
      <c r="Y8" s="150" t="e">
        <f t="shared" si="2"/>
        <v>#DIV/0!</v>
      </c>
      <c r="Z8" s="70" t="e">
        <f t="shared" si="3"/>
        <v>#DIV/0!</v>
      </c>
      <c r="AA8" s="148"/>
      <c r="AB8" s="55"/>
      <c r="AC8" s="55"/>
      <c r="AD8" s="55"/>
      <c r="AE8" s="55"/>
      <c r="AF8" s="145"/>
      <c r="AG8" s="127"/>
      <c r="AH8" s="55"/>
      <c r="AI8" s="55"/>
      <c r="AJ8" s="55"/>
      <c r="AK8" s="55"/>
      <c r="AL8" s="55"/>
      <c r="AM8" s="55"/>
      <c r="AN8" s="145"/>
      <c r="AO8" s="127"/>
      <c r="AP8" s="55"/>
      <c r="AQ8" s="55"/>
      <c r="AR8" s="55"/>
      <c r="AS8" s="55"/>
      <c r="AT8" s="55"/>
      <c r="AU8" s="55"/>
      <c r="AV8" s="145"/>
      <c r="AW8" s="127"/>
      <c r="AX8" s="55"/>
      <c r="AY8" s="55"/>
      <c r="AZ8" s="55"/>
      <c r="BA8" s="55"/>
      <c r="BB8" s="55"/>
      <c r="BC8" s="55"/>
      <c r="BD8" s="145"/>
      <c r="BE8" s="127"/>
      <c r="BF8" s="55"/>
      <c r="BG8" s="55"/>
      <c r="BH8" s="55"/>
      <c r="BI8" s="55"/>
      <c r="BJ8" s="55"/>
      <c r="BK8" s="55"/>
      <c r="BL8" s="145"/>
      <c r="BM8" s="127"/>
      <c r="BN8" s="55"/>
      <c r="BO8" s="55"/>
      <c r="BP8" s="55"/>
      <c r="BQ8" s="55"/>
      <c r="BR8" s="55"/>
      <c r="BS8" s="55"/>
      <c r="BT8" s="145"/>
      <c r="BU8" s="127"/>
      <c r="BW8" s="68"/>
      <c r="BX8" s="68"/>
      <c r="BY8" s="68"/>
      <c r="BZ8" s="68"/>
      <c r="CA8" s="68"/>
      <c r="CB8" s="89"/>
      <c r="CC8" s="90"/>
      <c r="CD8" s="68"/>
      <c r="CE8" s="68"/>
      <c r="CF8" s="68"/>
      <c r="CG8" s="68"/>
      <c r="CH8" s="68"/>
      <c r="CI8" s="68"/>
      <c r="CJ8" s="89"/>
      <c r="CK8" s="90"/>
      <c r="CL8" s="68"/>
      <c r="CM8" s="68"/>
      <c r="CN8" s="68"/>
      <c r="CO8" s="68"/>
      <c r="CP8" s="68"/>
      <c r="CQ8" s="68"/>
      <c r="CR8" s="89"/>
      <c r="CS8" s="90"/>
      <c r="CT8" s="68"/>
      <c r="CU8" s="68"/>
      <c r="CV8" s="68"/>
    </row>
    <row r="9" spans="1:100">
      <c r="A9" s="28" t="str">
        <f>'Acta 1er T'!A10</f>
        <v>Alumno 7</v>
      </c>
      <c r="B9" s="29"/>
      <c r="C9" s="30"/>
      <c r="D9" s="30"/>
      <c r="E9" s="30"/>
      <c r="F9" s="30"/>
      <c r="G9" s="31"/>
      <c r="H9" s="71">
        <f>SUM(B9*B21,C9*C21,D9*D21,E9*E21,F9*F21,G9*G21,)</f>
        <v>0</v>
      </c>
      <c r="I9" s="72" t="e">
        <f t="shared" si="0"/>
        <v>#DIV/0!</v>
      </c>
      <c r="J9" s="32"/>
      <c r="K9" s="30"/>
      <c r="L9" s="30"/>
      <c r="M9" s="30"/>
      <c r="N9" s="30"/>
      <c r="O9" s="31"/>
      <c r="P9" s="71">
        <f>SUM(J9*J21,K9*K21,L9*L21,M9*M21,N9*N21,O9*O21,)</f>
        <v>0</v>
      </c>
      <c r="Q9" s="72" t="e">
        <f t="shared" si="1"/>
        <v>#DIV/0!</v>
      </c>
      <c r="R9" s="29"/>
      <c r="S9" s="30"/>
      <c r="T9" s="30"/>
      <c r="U9" s="30"/>
      <c r="V9" s="30"/>
      <c r="W9" s="33"/>
      <c r="X9" s="77">
        <f>SUM(R9*R21,S9*S21,T9*T21,U9*U21,V9*V21,W9*W21,)</f>
        <v>0</v>
      </c>
      <c r="Y9" s="150" t="e">
        <f t="shared" si="2"/>
        <v>#DIV/0!</v>
      </c>
      <c r="Z9" s="70" t="e">
        <f t="shared" si="3"/>
        <v>#DIV/0!</v>
      </c>
      <c r="AA9" s="148"/>
      <c r="AB9" s="55"/>
      <c r="AC9" s="55"/>
      <c r="AD9" s="55"/>
      <c r="AE9" s="55"/>
      <c r="AF9" s="145"/>
      <c r="AG9" s="127"/>
      <c r="AH9" s="55"/>
      <c r="AI9" s="55"/>
      <c r="AJ9" s="55"/>
      <c r="AK9" s="55"/>
      <c r="AL9" s="55"/>
      <c r="AM9" s="55"/>
      <c r="AN9" s="145"/>
      <c r="AO9" s="127"/>
      <c r="AP9" s="55"/>
      <c r="AQ9" s="55"/>
      <c r="AR9" s="55"/>
      <c r="AS9" s="55"/>
      <c r="AT9" s="55"/>
      <c r="AU9" s="55"/>
      <c r="AV9" s="145"/>
      <c r="AW9" s="127"/>
      <c r="AX9" s="55"/>
      <c r="AY9" s="55"/>
      <c r="AZ9" s="55"/>
      <c r="BA9" s="55"/>
      <c r="BB9" s="55"/>
      <c r="BC9" s="55"/>
      <c r="BD9" s="145"/>
      <c r="BE9" s="127"/>
      <c r="BF9" s="55"/>
      <c r="BG9" s="55"/>
      <c r="BH9" s="55"/>
      <c r="BI9" s="55"/>
      <c r="BJ9" s="55"/>
      <c r="BK9" s="55"/>
      <c r="BL9" s="145"/>
      <c r="BM9" s="127"/>
      <c r="BN9" s="55"/>
      <c r="BO9" s="55"/>
      <c r="BP9" s="55"/>
      <c r="BQ9" s="55"/>
      <c r="BR9" s="55"/>
      <c r="BS9" s="55"/>
      <c r="BT9" s="145"/>
      <c r="BU9" s="127"/>
      <c r="BW9" s="68"/>
      <c r="BX9" s="68"/>
      <c r="BY9" s="68"/>
      <c r="BZ9" s="68"/>
      <c r="CA9" s="68"/>
      <c r="CB9" s="89"/>
      <c r="CC9" s="90"/>
      <c r="CD9" s="68"/>
      <c r="CE9" s="68"/>
      <c r="CF9" s="68"/>
      <c r="CG9" s="68"/>
      <c r="CH9" s="68"/>
      <c r="CI9" s="68"/>
      <c r="CJ9" s="89"/>
      <c r="CK9" s="90"/>
      <c r="CL9" s="68"/>
      <c r="CM9" s="68"/>
      <c r="CN9" s="68"/>
      <c r="CO9" s="68"/>
      <c r="CP9" s="68"/>
      <c r="CQ9" s="68"/>
      <c r="CR9" s="89"/>
      <c r="CS9" s="90"/>
      <c r="CT9" s="68"/>
      <c r="CU9" s="68"/>
      <c r="CV9" s="68"/>
    </row>
    <row r="10" spans="1:100">
      <c r="A10" s="28" t="str">
        <f>'Acta 1er T'!A11</f>
        <v>Alumno 8</v>
      </c>
      <c r="B10" s="36"/>
      <c r="C10" s="37"/>
      <c r="D10" s="37"/>
      <c r="E10" s="37"/>
      <c r="F10" s="37"/>
      <c r="G10" s="38"/>
      <c r="H10" s="71">
        <f>SUM(B10*B21,C10*C21,D10*D21,E10*E21,F10*F21,G10*G21)</f>
        <v>0</v>
      </c>
      <c r="I10" s="72" t="e">
        <f t="shared" si="0"/>
        <v>#DIV/0!</v>
      </c>
      <c r="J10" s="39"/>
      <c r="K10" s="37"/>
      <c r="L10" s="37"/>
      <c r="M10" s="37"/>
      <c r="N10" s="37"/>
      <c r="O10" s="38"/>
      <c r="P10" s="71">
        <f>SUM(J10*J21,K10*K21,L10*L21,M10*M21,N10*N21,O10*O21)</f>
        <v>0</v>
      </c>
      <c r="Q10" s="72" t="e">
        <f t="shared" si="1"/>
        <v>#DIV/0!</v>
      </c>
      <c r="R10" s="36"/>
      <c r="S10" s="37"/>
      <c r="T10" s="37"/>
      <c r="U10" s="37"/>
      <c r="V10" s="37"/>
      <c r="W10" s="40"/>
      <c r="X10" s="77">
        <f>SUM(R10*R21,S10*S21,T10*T21,U10*U21,V10*V21,W10*W21)</f>
        <v>0</v>
      </c>
      <c r="Y10" s="150" t="e">
        <f t="shared" si="2"/>
        <v>#DIV/0!</v>
      </c>
      <c r="Z10" s="70" t="e">
        <f t="shared" si="3"/>
        <v>#DIV/0!</v>
      </c>
      <c r="AA10" s="148"/>
      <c r="AB10" s="55"/>
      <c r="AC10" s="55"/>
      <c r="AD10" s="55"/>
      <c r="AE10" s="55"/>
      <c r="AF10" s="145"/>
      <c r="AG10" s="127"/>
      <c r="AH10" s="55"/>
      <c r="AI10" s="55"/>
      <c r="AJ10" s="55"/>
      <c r="AK10" s="55"/>
      <c r="AL10" s="55"/>
      <c r="AM10" s="55"/>
      <c r="AN10" s="145"/>
      <c r="AO10" s="127"/>
      <c r="AP10" s="55"/>
      <c r="AQ10" s="55"/>
      <c r="AR10" s="55"/>
      <c r="AS10" s="55"/>
      <c r="AT10" s="55"/>
      <c r="AU10" s="55"/>
      <c r="AV10" s="145"/>
      <c r="AW10" s="127"/>
      <c r="AX10" s="55"/>
      <c r="AY10" s="55"/>
      <c r="AZ10" s="55"/>
      <c r="BA10" s="55"/>
      <c r="BB10" s="55"/>
      <c r="BC10" s="55"/>
      <c r="BD10" s="145"/>
      <c r="BE10" s="127"/>
      <c r="BF10" s="55"/>
      <c r="BG10" s="55"/>
      <c r="BH10" s="55"/>
      <c r="BI10" s="55"/>
      <c r="BJ10" s="55"/>
      <c r="BK10" s="55"/>
      <c r="BL10" s="145"/>
      <c r="BM10" s="127"/>
      <c r="BN10" s="55"/>
      <c r="BO10" s="55"/>
      <c r="BP10" s="55"/>
      <c r="BQ10" s="55"/>
      <c r="BR10" s="55"/>
      <c r="BS10" s="55"/>
      <c r="BT10" s="145"/>
      <c r="BU10" s="127"/>
      <c r="BW10" s="68"/>
      <c r="BX10" s="68"/>
      <c r="BY10" s="68"/>
      <c r="BZ10" s="68"/>
      <c r="CA10" s="68"/>
      <c r="CB10" s="89"/>
      <c r="CC10" s="90"/>
      <c r="CD10" s="68"/>
      <c r="CE10" s="68"/>
      <c r="CF10" s="68"/>
      <c r="CG10" s="68"/>
      <c r="CH10" s="68"/>
      <c r="CI10" s="68"/>
      <c r="CJ10" s="89"/>
      <c r="CK10" s="90"/>
      <c r="CL10" s="68"/>
      <c r="CM10" s="68"/>
      <c r="CN10" s="68"/>
      <c r="CO10" s="68"/>
      <c r="CP10" s="68"/>
      <c r="CQ10" s="68"/>
      <c r="CR10" s="89"/>
      <c r="CS10" s="90"/>
      <c r="CT10" s="68"/>
      <c r="CU10" s="68"/>
      <c r="CV10" s="68"/>
    </row>
    <row r="11" spans="1:100">
      <c r="A11" s="28" t="str">
        <f>'Acta 1er T'!A12</f>
        <v>Alumno 9</v>
      </c>
      <c r="B11" s="36"/>
      <c r="C11" s="37"/>
      <c r="D11" s="37"/>
      <c r="E11" s="37"/>
      <c r="F11" s="37"/>
      <c r="G11" s="38"/>
      <c r="H11" s="71">
        <f>SUM(B11*B21,C11*C21,D11*D21,E11*E21,F11*F21,G11*G21)</f>
        <v>0</v>
      </c>
      <c r="I11" s="72" t="e">
        <f t="shared" si="0"/>
        <v>#DIV/0!</v>
      </c>
      <c r="J11" s="39"/>
      <c r="K11" s="37"/>
      <c r="L11" s="37"/>
      <c r="M11" s="37"/>
      <c r="N11" s="37"/>
      <c r="O11" s="38"/>
      <c r="P11" s="71">
        <f>SUM(J11*J21,K11*K21,L11*L21,M11*M21,N11*N21,O11*O21)</f>
        <v>0</v>
      </c>
      <c r="Q11" s="72" t="e">
        <f t="shared" si="1"/>
        <v>#DIV/0!</v>
      </c>
      <c r="R11" s="36"/>
      <c r="S11" s="37"/>
      <c r="T11" s="37"/>
      <c r="U11" s="37"/>
      <c r="V11" s="37"/>
      <c r="W11" s="40"/>
      <c r="X11" s="77">
        <f>SUM(R11*R21,S11*S21,T11*T21,U11*U21,V11*V21,W11*W21)</f>
        <v>0</v>
      </c>
      <c r="Y11" s="150" t="e">
        <f t="shared" si="2"/>
        <v>#DIV/0!</v>
      </c>
      <c r="Z11" s="70" t="e">
        <f t="shared" si="3"/>
        <v>#DIV/0!</v>
      </c>
      <c r="AA11" s="148"/>
      <c r="AB11" s="55"/>
      <c r="AC11" s="55"/>
      <c r="AD11" s="55"/>
      <c r="AE11" s="55"/>
      <c r="AF11" s="145"/>
      <c r="AG11" s="127"/>
      <c r="AH11" s="55"/>
      <c r="AI11" s="55"/>
      <c r="AJ11" s="55"/>
      <c r="AK11" s="55"/>
      <c r="AL11" s="55"/>
      <c r="AM11" s="55"/>
      <c r="AN11" s="145"/>
      <c r="AO11" s="127"/>
      <c r="AP11" s="55"/>
      <c r="AQ11" s="55"/>
      <c r="AR11" s="55"/>
      <c r="AS11" s="55"/>
      <c r="AT11" s="55"/>
      <c r="AU11" s="55"/>
      <c r="AV11" s="145"/>
      <c r="AW11" s="127"/>
      <c r="AX11" s="55"/>
      <c r="AY11" s="55"/>
      <c r="AZ11" s="55"/>
      <c r="BA11" s="55"/>
      <c r="BB11" s="55"/>
      <c r="BC11" s="55"/>
      <c r="BD11" s="145"/>
      <c r="BE11" s="127"/>
      <c r="BF11" s="55"/>
      <c r="BG11" s="55"/>
      <c r="BH11" s="55"/>
      <c r="BI11" s="55"/>
      <c r="BJ11" s="55"/>
      <c r="BK11" s="55"/>
      <c r="BL11" s="145"/>
      <c r="BM11" s="127"/>
      <c r="BN11" s="55"/>
      <c r="BO11" s="55"/>
      <c r="BP11" s="55"/>
      <c r="BQ11" s="55"/>
      <c r="BR11" s="55"/>
      <c r="BS11" s="55"/>
      <c r="BT11" s="145"/>
      <c r="BU11" s="127"/>
      <c r="BW11" s="68"/>
      <c r="BX11" s="68"/>
      <c r="BY11" s="68"/>
      <c r="BZ11" s="68"/>
      <c r="CA11" s="68"/>
      <c r="CB11" s="89"/>
      <c r="CC11" s="90"/>
      <c r="CD11" s="68"/>
      <c r="CE11" s="68"/>
      <c r="CF11" s="68"/>
      <c r="CG11" s="68"/>
      <c r="CH11" s="68"/>
      <c r="CI11" s="68"/>
      <c r="CJ11" s="89"/>
      <c r="CK11" s="90"/>
      <c r="CL11" s="68"/>
      <c r="CM11" s="68"/>
      <c r="CN11" s="68"/>
      <c r="CO11" s="68"/>
      <c r="CP11" s="68"/>
      <c r="CQ11" s="68"/>
      <c r="CR11" s="89"/>
      <c r="CS11" s="90"/>
      <c r="CT11" s="68"/>
      <c r="CU11" s="68"/>
      <c r="CV11" s="68"/>
    </row>
    <row r="12" spans="1:100">
      <c r="A12" s="28" t="str">
        <f>'Acta 1er T'!A13</f>
        <v>Alumno 10</v>
      </c>
      <c r="B12" s="36"/>
      <c r="C12" s="37"/>
      <c r="D12" s="37"/>
      <c r="E12" s="37"/>
      <c r="F12" s="37"/>
      <c r="G12" s="38"/>
      <c r="H12" s="71">
        <f>SUM(B12*B21,C12*C21,D12*D21,E12*E21,F12*F21,G12*G21)</f>
        <v>0</v>
      </c>
      <c r="I12" s="72" t="e">
        <f t="shared" si="0"/>
        <v>#DIV/0!</v>
      </c>
      <c r="J12" s="39"/>
      <c r="K12" s="37"/>
      <c r="L12" s="37"/>
      <c r="M12" s="37"/>
      <c r="N12" s="37"/>
      <c r="O12" s="38"/>
      <c r="P12" s="71">
        <f>SUM(J12*J21,K12*K21,L12*L21,M12*M21,N12*N21,O12*O21)</f>
        <v>0</v>
      </c>
      <c r="Q12" s="72" t="e">
        <f t="shared" si="1"/>
        <v>#DIV/0!</v>
      </c>
      <c r="R12" s="36"/>
      <c r="S12" s="37"/>
      <c r="T12" s="37"/>
      <c r="U12" s="37"/>
      <c r="V12" s="37"/>
      <c r="W12" s="40"/>
      <c r="X12" s="77">
        <f>SUM(R12*R21,S12*S21,T12*T21,U12*U21,V12*V21,W12*W21)</f>
        <v>0</v>
      </c>
      <c r="Y12" s="150" t="e">
        <f t="shared" si="2"/>
        <v>#DIV/0!</v>
      </c>
      <c r="Z12" s="70" t="e">
        <f t="shared" si="3"/>
        <v>#DIV/0!</v>
      </c>
      <c r="AA12" s="148"/>
      <c r="AB12" s="55"/>
      <c r="AC12" s="55"/>
      <c r="AD12" s="55"/>
      <c r="AE12" s="55"/>
      <c r="AF12" s="145"/>
      <c r="AG12" s="127"/>
      <c r="AH12" s="55"/>
      <c r="AI12" s="55"/>
      <c r="AJ12" s="55"/>
      <c r="AK12" s="55"/>
      <c r="AL12" s="55"/>
      <c r="AM12" s="55"/>
      <c r="AN12" s="145"/>
      <c r="AO12" s="127"/>
      <c r="AP12" s="55"/>
      <c r="AQ12" s="55"/>
      <c r="AR12" s="55"/>
      <c r="AS12" s="55"/>
      <c r="AT12" s="55"/>
      <c r="AU12" s="55"/>
      <c r="AV12" s="145"/>
      <c r="AW12" s="127"/>
      <c r="AX12" s="55"/>
      <c r="AY12" s="55"/>
      <c r="AZ12" s="55"/>
      <c r="BA12" s="55"/>
      <c r="BB12" s="55"/>
      <c r="BC12" s="55"/>
      <c r="BD12" s="145"/>
      <c r="BE12" s="127"/>
      <c r="BF12" s="55"/>
      <c r="BG12" s="55"/>
      <c r="BH12" s="55"/>
      <c r="BI12" s="55"/>
      <c r="BJ12" s="55"/>
      <c r="BK12" s="55"/>
      <c r="BL12" s="145"/>
      <c r="BM12" s="127"/>
      <c r="BN12" s="55"/>
      <c r="BO12" s="55"/>
      <c r="BP12" s="55"/>
      <c r="BQ12" s="55"/>
      <c r="BR12" s="55"/>
      <c r="BS12" s="55"/>
      <c r="BT12" s="145"/>
      <c r="BU12" s="127"/>
      <c r="BW12" s="68"/>
      <c r="BX12" s="68"/>
      <c r="BY12" s="68"/>
      <c r="BZ12" s="68"/>
      <c r="CA12" s="68"/>
      <c r="CB12" s="89"/>
      <c r="CC12" s="90"/>
      <c r="CD12" s="68"/>
      <c r="CE12" s="68"/>
      <c r="CF12" s="68"/>
      <c r="CG12" s="68"/>
      <c r="CH12" s="68"/>
      <c r="CI12" s="68"/>
      <c r="CJ12" s="89"/>
      <c r="CK12" s="90"/>
      <c r="CL12" s="68"/>
      <c r="CM12" s="68"/>
      <c r="CN12" s="68"/>
      <c r="CO12" s="68"/>
      <c r="CP12" s="68"/>
      <c r="CQ12" s="68"/>
      <c r="CR12" s="89"/>
      <c r="CS12" s="90"/>
      <c r="CT12" s="68"/>
      <c r="CU12" s="68"/>
      <c r="CV12" s="68"/>
    </row>
    <row r="13" spans="1:100">
      <c r="A13" s="28" t="str">
        <f>'Acta 1er T'!A14</f>
        <v>Alumno 11</v>
      </c>
      <c r="B13" s="36"/>
      <c r="C13" s="37"/>
      <c r="D13" s="37"/>
      <c r="E13" s="37"/>
      <c r="F13" s="37"/>
      <c r="G13" s="38"/>
      <c r="H13" s="71">
        <f>SUM(B13*B21,C13*C21,D13*D21,E13*E21,F13*F21,G13*G21)</f>
        <v>0</v>
      </c>
      <c r="I13" s="72" t="e">
        <f t="shared" si="0"/>
        <v>#DIV/0!</v>
      </c>
      <c r="J13" s="39"/>
      <c r="K13" s="37"/>
      <c r="L13" s="37"/>
      <c r="M13" s="37"/>
      <c r="N13" s="37"/>
      <c r="O13" s="38"/>
      <c r="P13" s="71">
        <f>SUM(J13*J21,K13*K21,L13*L21,M13*M21,N13*N21,O13*O21)</f>
        <v>0</v>
      </c>
      <c r="Q13" s="72" t="e">
        <f t="shared" si="1"/>
        <v>#DIV/0!</v>
      </c>
      <c r="R13" s="36"/>
      <c r="S13" s="37"/>
      <c r="T13" s="37"/>
      <c r="U13" s="37"/>
      <c r="V13" s="37"/>
      <c r="W13" s="40"/>
      <c r="X13" s="77">
        <f>SUM(R13*R21,S13*S21,T13*T21,U13*U21,V13*V21,W13*W21)</f>
        <v>0</v>
      </c>
      <c r="Y13" s="150" t="e">
        <f t="shared" si="2"/>
        <v>#DIV/0!</v>
      </c>
      <c r="Z13" s="70" t="e">
        <f t="shared" si="3"/>
        <v>#DIV/0!</v>
      </c>
      <c r="AA13" s="148"/>
      <c r="AB13" s="55"/>
      <c r="AC13" s="55"/>
      <c r="AD13" s="55"/>
      <c r="AE13" s="55"/>
      <c r="AF13" s="145"/>
      <c r="AG13" s="127"/>
      <c r="AH13" s="55"/>
      <c r="AI13" s="55"/>
      <c r="AJ13" s="55"/>
      <c r="AK13" s="55"/>
      <c r="AL13" s="55"/>
      <c r="AM13" s="55"/>
      <c r="AN13" s="145"/>
      <c r="AO13" s="127"/>
      <c r="AP13" s="55"/>
      <c r="AQ13" s="55"/>
      <c r="AR13" s="55"/>
      <c r="AS13" s="55"/>
      <c r="AT13" s="55"/>
      <c r="AU13" s="55"/>
      <c r="AV13" s="145"/>
      <c r="AW13" s="127"/>
      <c r="AX13" s="55"/>
      <c r="AY13" s="55"/>
      <c r="AZ13" s="55"/>
      <c r="BA13" s="55"/>
      <c r="BB13" s="55"/>
      <c r="BC13" s="55"/>
      <c r="BD13" s="145"/>
      <c r="BE13" s="127"/>
      <c r="BF13" s="55"/>
      <c r="BG13" s="55"/>
      <c r="BH13" s="55"/>
      <c r="BI13" s="55"/>
      <c r="BJ13" s="55"/>
      <c r="BK13" s="55"/>
      <c r="BL13" s="145"/>
      <c r="BM13" s="127"/>
      <c r="BN13" s="55"/>
      <c r="BO13" s="55"/>
      <c r="BP13" s="55"/>
      <c r="BQ13" s="55"/>
      <c r="BR13" s="55"/>
      <c r="BS13" s="55"/>
      <c r="BT13" s="145"/>
      <c r="BU13" s="127"/>
      <c r="BW13" s="68"/>
      <c r="BX13" s="68"/>
      <c r="BY13" s="68"/>
      <c r="BZ13" s="68"/>
      <c r="CA13" s="68"/>
      <c r="CB13" s="89"/>
      <c r="CC13" s="90"/>
      <c r="CD13" s="68"/>
      <c r="CE13" s="68"/>
      <c r="CF13" s="68"/>
      <c r="CG13" s="68"/>
      <c r="CH13" s="68"/>
      <c r="CI13" s="68"/>
      <c r="CJ13" s="89"/>
      <c r="CK13" s="90"/>
      <c r="CL13" s="68"/>
      <c r="CM13" s="68"/>
      <c r="CN13" s="68"/>
      <c r="CO13" s="68"/>
      <c r="CP13" s="68"/>
      <c r="CQ13" s="68"/>
      <c r="CR13" s="89"/>
      <c r="CS13" s="90"/>
      <c r="CT13" s="68"/>
      <c r="CU13" s="68"/>
      <c r="CV13" s="68"/>
    </row>
    <row r="14" spans="1:100">
      <c r="A14" s="28" t="str">
        <f>'Acta 1er T'!A15</f>
        <v>Alumno 12</v>
      </c>
      <c r="B14" s="36"/>
      <c r="C14" s="37"/>
      <c r="D14" s="37"/>
      <c r="E14" s="37"/>
      <c r="F14" s="37"/>
      <c r="G14" s="38"/>
      <c r="H14" s="71">
        <f>SUM(B14*B21,C14*C21,D14*D21,E14*E21,F14*F21,G14*G21)</f>
        <v>0</v>
      </c>
      <c r="I14" s="72" t="e">
        <f t="shared" si="0"/>
        <v>#DIV/0!</v>
      </c>
      <c r="J14" s="39"/>
      <c r="K14" s="37"/>
      <c r="L14" s="37"/>
      <c r="M14" s="37"/>
      <c r="N14" s="37"/>
      <c r="O14" s="38"/>
      <c r="P14" s="71">
        <f>SUM(J14*J21,K14*K21,L14*L21,M14*M21,N14*N21,O14*O21)</f>
        <v>0</v>
      </c>
      <c r="Q14" s="72" t="e">
        <f t="shared" si="1"/>
        <v>#DIV/0!</v>
      </c>
      <c r="R14" s="36"/>
      <c r="S14" s="37"/>
      <c r="T14" s="37"/>
      <c r="U14" s="37"/>
      <c r="V14" s="37"/>
      <c r="W14" s="40"/>
      <c r="X14" s="77">
        <f>SUM(R14*R21,S14*S21,T14*T21,U14*U21,V14*V21,W14*W21)</f>
        <v>0</v>
      </c>
      <c r="Y14" s="150" t="e">
        <f t="shared" si="2"/>
        <v>#DIV/0!</v>
      </c>
      <c r="Z14" s="70" t="e">
        <f t="shared" si="3"/>
        <v>#DIV/0!</v>
      </c>
      <c r="AA14" s="148"/>
      <c r="AB14" s="55"/>
      <c r="AC14" s="55"/>
      <c r="AD14" s="55"/>
      <c r="AE14" s="55"/>
      <c r="AF14" s="145"/>
      <c r="AG14" s="127"/>
      <c r="AH14" s="55"/>
      <c r="AI14" s="55"/>
      <c r="AJ14" s="55"/>
      <c r="AK14" s="55"/>
      <c r="AL14" s="55"/>
      <c r="AM14" s="55"/>
      <c r="AN14" s="145"/>
      <c r="AO14" s="127"/>
      <c r="AP14" s="55"/>
      <c r="AQ14" s="55"/>
      <c r="AR14" s="55"/>
      <c r="AS14" s="55"/>
      <c r="AT14" s="55"/>
      <c r="AU14" s="55"/>
      <c r="AV14" s="145"/>
      <c r="AW14" s="127"/>
      <c r="AX14" s="55"/>
      <c r="AY14" s="55"/>
      <c r="AZ14" s="55"/>
      <c r="BA14" s="55"/>
      <c r="BB14" s="55"/>
      <c r="BC14" s="55"/>
      <c r="BD14" s="145"/>
      <c r="BE14" s="127"/>
      <c r="BF14" s="55"/>
      <c r="BG14" s="55"/>
      <c r="BH14" s="55"/>
      <c r="BI14" s="55"/>
      <c r="BJ14" s="55"/>
      <c r="BK14" s="55"/>
      <c r="BL14" s="145"/>
      <c r="BM14" s="127"/>
      <c r="BN14" s="55"/>
      <c r="BO14" s="55"/>
      <c r="BP14" s="55"/>
      <c r="BQ14" s="55"/>
      <c r="BR14" s="55"/>
      <c r="BS14" s="55"/>
      <c r="BT14" s="145"/>
      <c r="BU14" s="127"/>
      <c r="BW14" s="68"/>
      <c r="BX14" s="68"/>
      <c r="BY14" s="68"/>
      <c r="BZ14" s="68"/>
      <c r="CA14" s="68"/>
      <c r="CB14" s="89"/>
      <c r="CC14" s="90"/>
      <c r="CD14" s="68"/>
      <c r="CE14" s="68"/>
      <c r="CF14" s="68"/>
      <c r="CG14" s="68"/>
      <c r="CH14" s="68"/>
      <c r="CI14" s="68"/>
      <c r="CJ14" s="89"/>
      <c r="CK14" s="90"/>
      <c r="CL14" s="68"/>
      <c r="CM14" s="68"/>
      <c r="CN14" s="68"/>
      <c r="CO14" s="68"/>
      <c r="CP14" s="68"/>
      <c r="CQ14" s="68"/>
      <c r="CR14" s="89"/>
      <c r="CS14" s="90"/>
      <c r="CT14" s="68"/>
      <c r="CU14" s="68"/>
      <c r="CV14" s="68"/>
    </row>
    <row r="15" spans="1:100">
      <c r="A15" s="28" t="str">
        <f>'Acta 1er T'!A16</f>
        <v>Alumno 13</v>
      </c>
      <c r="B15" s="36"/>
      <c r="C15" s="37"/>
      <c r="D15" s="37"/>
      <c r="E15" s="37"/>
      <c r="F15" s="37"/>
      <c r="G15" s="38"/>
      <c r="H15" s="71">
        <f>SUM(B15*B21,C15*C21,D15*D21,E15*E21,F15*F21,G15*G21)</f>
        <v>0</v>
      </c>
      <c r="I15" s="72" t="e">
        <f t="shared" si="0"/>
        <v>#DIV/0!</v>
      </c>
      <c r="J15" s="39"/>
      <c r="K15" s="37"/>
      <c r="L15" s="37"/>
      <c r="M15" s="37"/>
      <c r="N15" s="37"/>
      <c r="O15" s="38"/>
      <c r="P15" s="71">
        <f>SUM(J15*J21,K15*K21,L15*L21,M15*M21,N15*N21,O15*O21)</f>
        <v>0</v>
      </c>
      <c r="Q15" s="72" t="e">
        <f t="shared" si="1"/>
        <v>#DIV/0!</v>
      </c>
      <c r="R15" s="36"/>
      <c r="S15" s="37"/>
      <c r="T15" s="37"/>
      <c r="U15" s="37"/>
      <c r="V15" s="37"/>
      <c r="W15" s="40"/>
      <c r="X15" s="77">
        <f>SUM(R15*R21,S15*S21,T15*T21,U15*U21,V15*V21,W15*W21)</f>
        <v>0</v>
      </c>
      <c r="Y15" s="150" t="e">
        <f t="shared" si="2"/>
        <v>#DIV/0!</v>
      </c>
      <c r="Z15" s="70" t="e">
        <f t="shared" si="3"/>
        <v>#DIV/0!</v>
      </c>
      <c r="AA15" s="148"/>
      <c r="AB15" s="55"/>
      <c r="AC15" s="55"/>
      <c r="AD15" s="55"/>
      <c r="AE15" s="55"/>
      <c r="AF15" s="145"/>
      <c r="AG15" s="127"/>
      <c r="AH15" s="55"/>
      <c r="AI15" s="55"/>
      <c r="AJ15" s="55"/>
      <c r="AK15" s="55"/>
      <c r="AL15" s="55"/>
      <c r="AM15" s="55"/>
      <c r="AN15" s="145"/>
      <c r="AO15" s="127"/>
      <c r="AP15" s="55"/>
      <c r="AQ15" s="55"/>
      <c r="AR15" s="55"/>
      <c r="AS15" s="55"/>
      <c r="AT15" s="55"/>
      <c r="AU15" s="55"/>
      <c r="AV15" s="145"/>
      <c r="AW15" s="127"/>
      <c r="AX15" s="55"/>
      <c r="AY15" s="55"/>
      <c r="AZ15" s="55"/>
      <c r="BA15" s="55"/>
      <c r="BB15" s="55"/>
      <c r="BC15" s="55"/>
      <c r="BD15" s="145"/>
      <c r="BE15" s="127"/>
      <c r="BF15" s="55"/>
      <c r="BG15" s="55"/>
      <c r="BH15" s="55"/>
      <c r="BI15" s="55"/>
      <c r="BJ15" s="55"/>
      <c r="BK15" s="55"/>
      <c r="BL15" s="145"/>
      <c r="BM15" s="127"/>
      <c r="BN15" s="55"/>
      <c r="BO15" s="55"/>
      <c r="BP15" s="55"/>
      <c r="BQ15" s="55"/>
      <c r="BR15" s="55"/>
      <c r="BS15" s="55"/>
      <c r="BT15" s="145"/>
      <c r="BU15" s="127"/>
      <c r="BW15" s="68"/>
      <c r="BX15" s="68"/>
      <c r="BY15" s="68"/>
      <c r="BZ15" s="68"/>
      <c r="CA15" s="68"/>
      <c r="CB15" s="89"/>
      <c r="CC15" s="90"/>
      <c r="CD15" s="68"/>
      <c r="CE15" s="68"/>
      <c r="CF15" s="68"/>
      <c r="CG15" s="68"/>
      <c r="CH15" s="68"/>
      <c r="CI15" s="68"/>
      <c r="CJ15" s="89"/>
      <c r="CK15" s="90"/>
      <c r="CL15" s="68"/>
      <c r="CM15" s="68"/>
      <c r="CN15" s="68"/>
      <c r="CO15" s="68"/>
      <c r="CP15" s="68"/>
      <c r="CQ15" s="68"/>
      <c r="CR15" s="89"/>
      <c r="CS15" s="90"/>
      <c r="CT15" s="68"/>
      <c r="CU15" s="68"/>
      <c r="CV15" s="68"/>
    </row>
    <row r="16" spans="1:100">
      <c r="A16" s="28" t="str">
        <f>'Acta 1er T'!A17</f>
        <v>Alumno 14</v>
      </c>
      <c r="B16" s="36"/>
      <c r="C16" s="37"/>
      <c r="D16" s="37"/>
      <c r="E16" s="37"/>
      <c r="F16" s="37"/>
      <c r="G16" s="38"/>
      <c r="H16" s="71">
        <f>SUM(B16*B21,C16*C21,D16*D21,E16*E21,F16*F21,G16*G21)</f>
        <v>0</v>
      </c>
      <c r="I16" s="72" t="e">
        <f t="shared" si="0"/>
        <v>#DIV/0!</v>
      </c>
      <c r="J16" s="39"/>
      <c r="K16" s="37"/>
      <c r="L16" s="37"/>
      <c r="M16" s="37"/>
      <c r="N16" s="37"/>
      <c r="O16" s="38"/>
      <c r="P16" s="71">
        <f>SUM(J16*J21,K16*K21,L16*L21,M16*M21,N16*N21,O16*O21)</f>
        <v>0</v>
      </c>
      <c r="Q16" s="72" t="e">
        <f t="shared" si="1"/>
        <v>#DIV/0!</v>
      </c>
      <c r="R16" s="36"/>
      <c r="S16" s="37"/>
      <c r="T16" s="37"/>
      <c r="U16" s="37"/>
      <c r="V16" s="37"/>
      <c r="W16" s="40"/>
      <c r="X16" s="77">
        <f>SUM(R16*R21,S16*S21,T16*T21,U16*U21,V16*V21,W16*W21)</f>
        <v>0</v>
      </c>
      <c r="Y16" s="150" t="e">
        <f t="shared" si="2"/>
        <v>#DIV/0!</v>
      </c>
      <c r="Z16" s="70" t="e">
        <f t="shared" si="3"/>
        <v>#DIV/0!</v>
      </c>
      <c r="AA16" s="148"/>
      <c r="AB16" s="55"/>
      <c r="AC16" s="55"/>
      <c r="AD16" s="55"/>
      <c r="AE16" s="55"/>
      <c r="AF16" s="145"/>
      <c r="AG16" s="127"/>
      <c r="AH16" s="55"/>
      <c r="AI16" s="55"/>
      <c r="AJ16" s="55"/>
      <c r="AK16" s="55"/>
      <c r="AL16" s="55"/>
      <c r="AM16" s="55"/>
      <c r="AN16" s="145"/>
      <c r="AO16" s="127"/>
      <c r="AP16" s="55"/>
      <c r="AQ16" s="55"/>
      <c r="AR16" s="55"/>
      <c r="AS16" s="55"/>
      <c r="AT16" s="55"/>
      <c r="AU16" s="55"/>
      <c r="AV16" s="145"/>
      <c r="AW16" s="127"/>
      <c r="AX16" s="55"/>
      <c r="AY16" s="55"/>
      <c r="AZ16" s="55"/>
      <c r="BA16" s="55"/>
      <c r="BB16" s="55"/>
      <c r="BC16" s="55"/>
      <c r="BD16" s="145"/>
      <c r="BE16" s="127"/>
      <c r="BF16" s="55"/>
      <c r="BG16" s="55"/>
      <c r="BH16" s="55"/>
      <c r="BI16" s="55"/>
      <c r="BJ16" s="55"/>
      <c r="BK16" s="55"/>
      <c r="BL16" s="145"/>
      <c r="BM16" s="127"/>
      <c r="BN16" s="55"/>
      <c r="BO16" s="55"/>
      <c r="BP16" s="55"/>
      <c r="BQ16" s="55"/>
      <c r="BR16" s="55"/>
      <c r="BS16" s="55"/>
      <c r="BT16" s="145"/>
      <c r="BU16" s="127"/>
      <c r="BW16" s="68"/>
      <c r="BX16" s="68"/>
      <c r="BY16" s="68"/>
      <c r="BZ16" s="68"/>
      <c r="CA16" s="68"/>
      <c r="CB16" s="89"/>
      <c r="CC16" s="90"/>
      <c r="CD16" s="68"/>
      <c r="CE16" s="68"/>
      <c r="CF16" s="68"/>
      <c r="CG16" s="68"/>
      <c r="CH16" s="68"/>
      <c r="CI16" s="68"/>
      <c r="CJ16" s="89"/>
      <c r="CK16" s="90"/>
      <c r="CL16" s="68"/>
      <c r="CM16" s="68"/>
      <c r="CN16" s="68"/>
      <c r="CO16" s="68"/>
      <c r="CP16" s="68"/>
      <c r="CQ16" s="68"/>
      <c r="CR16" s="89"/>
      <c r="CS16" s="90"/>
      <c r="CT16" s="68"/>
      <c r="CU16" s="68"/>
      <c r="CV16" s="68"/>
    </row>
    <row r="17" spans="1:101">
      <c r="A17" s="28" t="str">
        <f>'Acta 1er T'!A18</f>
        <v>Alumno 15</v>
      </c>
      <c r="B17" s="36"/>
      <c r="C17" s="37"/>
      <c r="D17" s="37"/>
      <c r="E17" s="37"/>
      <c r="F17" s="37"/>
      <c r="G17" s="38"/>
      <c r="H17" s="71">
        <f>SUM(B17*B21,C17*C21,D17*D21,E17*E21,F17*F21,G17*G21)</f>
        <v>0</v>
      </c>
      <c r="I17" s="72" t="e">
        <f t="shared" si="0"/>
        <v>#DIV/0!</v>
      </c>
      <c r="J17" s="39"/>
      <c r="K17" s="37"/>
      <c r="L17" s="37"/>
      <c r="M17" s="37"/>
      <c r="N17" s="37"/>
      <c r="O17" s="38"/>
      <c r="P17" s="71">
        <f>SUM(J17*J21,K17*K21,L17*L21,M17*M21,N17*N21,O17*O21)</f>
        <v>0</v>
      </c>
      <c r="Q17" s="72" t="e">
        <f t="shared" si="1"/>
        <v>#DIV/0!</v>
      </c>
      <c r="R17" s="36"/>
      <c r="S17" s="37"/>
      <c r="T17" s="37"/>
      <c r="U17" s="37"/>
      <c r="V17" s="37"/>
      <c r="W17" s="40"/>
      <c r="X17" s="77">
        <f>SUM(R17*R21,S17*S21,T17*T21,U17*U21,V17*V21,W17*W21)</f>
        <v>0</v>
      </c>
      <c r="Y17" s="150" t="e">
        <f t="shared" si="2"/>
        <v>#DIV/0!</v>
      </c>
      <c r="Z17" s="70" t="e">
        <f t="shared" si="3"/>
        <v>#DIV/0!</v>
      </c>
      <c r="AA17" s="148"/>
      <c r="AB17" s="55"/>
      <c r="AC17" s="55"/>
      <c r="AD17" s="55"/>
      <c r="AE17" s="55"/>
      <c r="AF17" s="145"/>
      <c r="AG17" s="127"/>
      <c r="AH17" s="55"/>
      <c r="AI17" s="55"/>
      <c r="AJ17" s="55"/>
      <c r="AK17" s="55"/>
      <c r="AL17" s="55"/>
      <c r="AM17" s="55"/>
      <c r="AN17" s="145"/>
      <c r="AO17" s="127"/>
      <c r="AP17" s="55"/>
      <c r="AQ17" s="55"/>
      <c r="AR17" s="55"/>
      <c r="AS17" s="55"/>
      <c r="AT17" s="55"/>
      <c r="AU17" s="55"/>
      <c r="AV17" s="145"/>
      <c r="AW17" s="127"/>
      <c r="AX17" s="55"/>
      <c r="AY17" s="55"/>
      <c r="AZ17" s="55"/>
      <c r="BA17" s="55"/>
      <c r="BB17" s="55"/>
      <c r="BC17" s="55"/>
      <c r="BD17" s="145"/>
      <c r="BE17" s="127"/>
      <c r="BF17" s="55"/>
      <c r="BG17" s="55"/>
      <c r="BH17" s="55"/>
      <c r="BI17" s="55"/>
      <c r="BJ17" s="55"/>
      <c r="BK17" s="55"/>
      <c r="BL17" s="145"/>
      <c r="BM17" s="127"/>
      <c r="BN17" s="55"/>
      <c r="BO17" s="55"/>
      <c r="BP17" s="55"/>
      <c r="BQ17" s="55"/>
      <c r="BR17" s="55"/>
      <c r="BS17" s="55"/>
      <c r="BT17" s="145"/>
      <c r="BU17" s="127"/>
      <c r="BW17" s="68"/>
      <c r="BX17" s="68"/>
      <c r="BY17" s="68"/>
      <c r="BZ17" s="68"/>
      <c r="CA17" s="68"/>
      <c r="CB17" s="89"/>
      <c r="CC17" s="90"/>
      <c r="CD17" s="68"/>
      <c r="CE17" s="68"/>
      <c r="CF17" s="68"/>
      <c r="CG17" s="68"/>
      <c r="CH17" s="68"/>
      <c r="CI17" s="68"/>
      <c r="CJ17" s="89"/>
      <c r="CK17" s="90"/>
      <c r="CL17" s="68"/>
      <c r="CM17" s="68"/>
      <c r="CN17" s="68"/>
      <c r="CO17" s="68"/>
      <c r="CP17" s="68"/>
      <c r="CQ17" s="68"/>
      <c r="CR17" s="89"/>
      <c r="CS17" s="90"/>
      <c r="CT17" s="68"/>
      <c r="CU17" s="68"/>
      <c r="CV17" s="68"/>
    </row>
    <row r="18" spans="1:101">
      <c r="A18" s="28" t="str">
        <f>'Acta 1er T'!A19</f>
        <v>Alumno 16</v>
      </c>
      <c r="B18" s="36"/>
      <c r="C18" s="37"/>
      <c r="D18" s="37"/>
      <c r="E18" s="37"/>
      <c r="F18" s="37"/>
      <c r="G18" s="38"/>
      <c r="H18" s="71">
        <f>SUM(B18*B21,C18*C21,D18*D21,E18*E21,F18*F21,G18*G21)</f>
        <v>0</v>
      </c>
      <c r="I18" s="72" t="e">
        <f t="shared" si="0"/>
        <v>#DIV/0!</v>
      </c>
      <c r="J18" s="39"/>
      <c r="K18" s="37"/>
      <c r="L18" s="37"/>
      <c r="M18" s="37"/>
      <c r="N18" s="37"/>
      <c r="O18" s="38"/>
      <c r="P18" s="71">
        <f>SUM(J18*J21,K18*K21,L18*L21,M18*M21,N18*N21,O18*O21)</f>
        <v>0</v>
      </c>
      <c r="Q18" s="72" t="e">
        <f t="shared" si="1"/>
        <v>#DIV/0!</v>
      </c>
      <c r="R18" s="36"/>
      <c r="S18" s="37"/>
      <c r="T18" s="37"/>
      <c r="U18" s="37"/>
      <c r="V18" s="37"/>
      <c r="W18" s="40"/>
      <c r="X18" s="77">
        <f>SUM(R18*R21,S18*S21,T18*T21,U18*U21,V18*V21,W18*W21)</f>
        <v>0</v>
      </c>
      <c r="Y18" s="150" t="e">
        <f t="shared" si="2"/>
        <v>#DIV/0!</v>
      </c>
      <c r="Z18" s="70" t="e">
        <f t="shared" si="3"/>
        <v>#DIV/0!</v>
      </c>
      <c r="AA18" s="148"/>
      <c r="AB18" s="55"/>
      <c r="AC18" s="55"/>
      <c r="AD18" s="55"/>
      <c r="AE18" s="55"/>
      <c r="AF18" s="145"/>
      <c r="AG18" s="127"/>
      <c r="AH18" s="55"/>
      <c r="AI18" s="55"/>
      <c r="AJ18" s="55"/>
      <c r="AK18" s="55"/>
      <c r="AL18" s="55"/>
      <c r="AM18" s="55"/>
      <c r="AN18" s="145"/>
      <c r="AO18" s="127"/>
      <c r="AP18" s="55"/>
      <c r="AQ18" s="55"/>
      <c r="AR18" s="55"/>
      <c r="AS18" s="55"/>
      <c r="AT18" s="55"/>
      <c r="AU18" s="55"/>
      <c r="AV18" s="145"/>
      <c r="AW18" s="127"/>
      <c r="AX18" s="55"/>
      <c r="AY18" s="55"/>
      <c r="AZ18" s="55"/>
      <c r="BA18" s="55"/>
      <c r="BB18" s="55"/>
      <c r="BC18" s="55"/>
      <c r="BD18" s="145"/>
      <c r="BE18" s="127"/>
      <c r="BF18" s="55"/>
      <c r="BG18" s="55"/>
      <c r="BH18" s="55"/>
      <c r="BI18" s="55"/>
      <c r="BJ18" s="55"/>
      <c r="BK18" s="55"/>
      <c r="BL18" s="145"/>
      <c r="BM18" s="127"/>
      <c r="BN18" s="55"/>
      <c r="BO18" s="55"/>
      <c r="BP18" s="55"/>
      <c r="BQ18" s="55"/>
      <c r="BR18" s="55"/>
      <c r="BS18" s="55"/>
      <c r="BT18" s="145"/>
      <c r="BU18" s="127"/>
      <c r="BW18" s="68"/>
      <c r="BX18" s="68"/>
      <c r="BY18" s="68"/>
      <c r="BZ18" s="68"/>
      <c r="CA18" s="68"/>
      <c r="CB18" s="89"/>
      <c r="CC18" s="90"/>
      <c r="CD18" s="68"/>
      <c r="CE18" s="68"/>
      <c r="CF18" s="68"/>
      <c r="CG18" s="68"/>
      <c r="CH18" s="68"/>
      <c r="CI18" s="68"/>
      <c r="CJ18" s="89"/>
      <c r="CK18" s="90"/>
      <c r="CL18" s="68"/>
      <c r="CM18" s="68"/>
      <c r="CN18" s="68"/>
      <c r="CO18" s="68"/>
      <c r="CP18" s="68"/>
      <c r="CQ18" s="68"/>
      <c r="CR18" s="89"/>
      <c r="CS18" s="90"/>
      <c r="CT18" s="68"/>
      <c r="CU18" s="68"/>
      <c r="CV18" s="68"/>
    </row>
    <row r="19" spans="1:101">
      <c r="A19" s="28" t="str">
        <f>'Acta 1er T'!A20</f>
        <v>Alumno 17</v>
      </c>
      <c r="B19" s="36"/>
      <c r="C19" s="37"/>
      <c r="D19" s="37"/>
      <c r="E19" s="37"/>
      <c r="F19" s="37"/>
      <c r="G19" s="38"/>
      <c r="H19" s="71">
        <f>SUM(B19*B21,C19*C21,D19*D21,E19*E21,F19*F21,G19*G21)</f>
        <v>0</v>
      </c>
      <c r="I19" s="72" t="e">
        <f t="shared" si="0"/>
        <v>#DIV/0!</v>
      </c>
      <c r="J19" s="39"/>
      <c r="K19" s="37"/>
      <c r="L19" s="37"/>
      <c r="M19" s="37"/>
      <c r="N19" s="37"/>
      <c r="O19" s="38"/>
      <c r="P19" s="71">
        <f>SUM(J19*J21,K19*K21,L19*L21,M19*M21,N19*N21,O19*O21)</f>
        <v>0</v>
      </c>
      <c r="Q19" s="72" t="e">
        <f t="shared" si="1"/>
        <v>#DIV/0!</v>
      </c>
      <c r="R19" s="36"/>
      <c r="S19" s="37"/>
      <c r="T19" s="37"/>
      <c r="U19" s="37"/>
      <c r="V19" s="37"/>
      <c r="W19" s="40"/>
      <c r="X19" s="77">
        <f>SUM(R19*R21,S19*S21,T19*T21,U19*U21,V19*V21,W19*W21)</f>
        <v>0</v>
      </c>
      <c r="Y19" s="150" t="e">
        <f t="shared" si="2"/>
        <v>#DIV/0!</v>
      </c>
      <c r="Z19" s="70" t="e">
        <f t="shared" si="3"/>
        <v>#DIV/0!</v>
      </c>
      <c r="AA19" s="148"/>
      <c r="AB19" s="55"/>
      <c r="AC19" s="55"/>
      <c r="AD19" s="55"/>
      <c r="AE19" s="55"/>
      <c r="AF19" s="145"/>
      <c r="AG19" s="127"/>
      <c r="AH19" s="55"/>
      <c r="AI19" s="55"/>
      <c r="AJ19" s="55"/>
      <c r="AK19" s="55"/>
      <c r="AL19" s="55"/>
      <c r="AM19" s="55"/>
      <c r="AN19" s="145"/>
      <c r="AO19" s="127"/>
      <c r="AP19" s="55"/>
      <c r="AQ19" s="55"/>
      <c r="AR19" s="55"/>
      <c r="AS19" s="55"/>
      <c r="AT19" s="55"/>
      <c r="AU19" s="55"/>
      <c r="AV19" s="145"/>
      <c r="AW19" s="127"/>
      <c r="AX19" s="55"/>
      <c r="AY19" s="55"/>
      <c r="AZ19" s="55"/>
      <c r="BA19" s="55"/>
      <c r="BB19" s="55"/>
      <c r="BC19" s="55"/>
      <c r="BD19" s="145"/>
      <c r="BE19" s="127"/>
      <c r="BF19" s="55"/>
      <c r="BG19" s="55"/>
      <c r="BH19" s="55"/>
      <c r="BI19" s="55"/>
      <c r="BJ19" s="55"/>
      <c r="BK19" s="55"/>
      <c r="BL19" s="145"/>
      <c r="BM19" s="127"/>
      <c r="BN19" s="55"/>
      <c r="BO19" s="55"/>
      <c r="BP19" s="55"/>
      <c r="BQ19" s="55"/>
      <c r="BR19" s="55"/>
      <c r="BS19" s="55"/>
      <c r="BT19" s="145"/>
      <c r="BU19" s="127"/>
      <c r="BW19" s="68"/>
      <c r="BX19" s="68"/>
      <c r="BY19" s="68"/>
      <c r="BZ19" s="68"/>
      <c r="CA19" s="68"/>
      <c r="CB19" s="89"/>
      <c r="CC19" s="90"/>
      <c r="CD19" s="68"/>
      <c r="CE19" s="68"/>
      <c r="CF19" s="68"/>
      <c r="CG19" s="68"/>
      <c r="CH19" s="68"/>
      <c r="CI19" s="68"/>
      <c r="CJ19" s="89"/>
      <c r="CK19" s="90"/>
      <c r="CL19" s="68"/>
      <c r="CM19" s="68"/>
      <c r="CN19" s="68"/>
      <c r="CO19" s="68"/>
      <c r="CP19" s="68"/>
      <c r="CQ19" s="68"/>
      <c r="CR19" s="89"/>
      <c r="CS19" s="90"/>
      <c r="CT19" s="68"/>
      <c r="CU19" s="68"/>
      <c r="CV19" s="68"/>
    </row>
    <row r="20" spans="1:101">
      <c r="A20" s="28" t="str">
        <f>'Acta 1er T'!A21</f>
        <v>Alumno 18</v>
      </c>
      <c r="B20" s="36"/>
      <c r="C20" s="37"/>
      <c r="D20" s="37"/>
      <c r="E20" s="37"/>
      <c r="F20" s="37"/>
      <c r="G20" s="38"/>
      <c r="H20" s="71">
        <f>SUM(B20*B21,C20*C21,D20*D21,E20*E21,F20*F21,G20*G21)</f>
        <v>0</v>
      </c>
      <c r="I20" s="72" t="e">
        <f t="shared" si="0"/>
        <v>#DIV/0!</v>
      </c>
      <c r="J20" s="39"/>
      <c r="K20" s="37"/>
      <c r="L20" s="37"/>
      <c r="M20" s="37"/>
      <c r="N20" s="37"/>
      <c r="O20" s="38"/>
      <c r="P20" s="71">
        <f>SUM(J20*J21,K20*K21,L20*L21,M20*M21,N20*N21,O20*O21)</f>
        <v>0</v>
      </c>
      <c r="Q20" s="72" t="e">
        <f t="shared" si="1"/>
        <v>#DIV/0!</v>
      </c>
      <c r="R20" s="36"/>
      <c r="S20" s="37"/>
      <c r="T20" s="37"/>
      <c r="U20" s="37"/>
      <c r="V20" s="37"/>
      <c r="W20" s="40"/>
      <c r="X20" s="77">
        <f>SUM(R20*R21,S20*S21,T20*T21,U20*U21,V20*V21,W20*W21)</f>
        <v>0</v>
      </c>
      <c r="Y20" s="150" t="e">
        <f t="shared" si="2"/>
        <v>#DIV/0!</v>
      </c>
      <c r="Z20" s="70" t="e">
        <f t="shared" si="3"/>
        <v>#DIV/0!</v>
      </c>
      <c r="AA20" s="148"/>
      <c r="AB20" s="55"/>
      <c r="AC20" s="55"/>
      <c r="AD20" s="55"/>
      <c r="AE20" s="55"/>
      <c r="AF20" s="145"/>
      <c r="AG20" s="127"/>
      <c r="AH20" s="55"/>
      <c r="AI20" s="55"/>
      <c r="AJ20" s="55"/>
      <c r="AK20" s="55"/>
      <c r="AL20" s="55"/>
      <c r="AM20" s="55"/>
      <c r="AN20" s="145"/>
      <c r="AO20" s="127"/>
      <c r="AP20" s="55"/>
      <c r="AQ20" s="55"/>
      <c r="AR20" s="55"/>
      <c r="AS20" s="55"/>
      <c r="AT20" s="55"/>
      <c r="AU20" s="55"/>
      <c r="AV20" s="145"/>
      <c r="AW20" s="127"/>
      <c r="AX20" s="55"/>
      <c r="AY20" s="55"/>
      <c r="AZ20" s="55"/>
      <c r="BA20" s="55"/>
      <c r="BB20" s="55"/>
      <c r="BC20" s="55"/>
      <c r="BD20" s="145"/>
      <c r="BE20" s="127"/>
      <c r="BF20" s="55"/>
      <c r="BG20" s="55"/>
      <c r="BH20" s="55"/>
      <c r="BI20" s="55"/>
      <c r="BJ20" s="55"/>
      <c r="BK20" s="55"/>
      <c r="BL20" s="145"/>
      <c r="BM20" s="127"/>
      <c r="BN20" s="55"/>
      <c r="BO20" s="55"/>
      <c r="BP20" s="55"/>
      <c r="BQ20" s="55"/>
      <c r="BR20" s="55"/>
      <c r="BS20" s="55"/>
      <c r="BT20" s="145"/>
      <c r="BU20" s="127"/>
      <c r="BW20" s="68"/>
      <c r="BX20" s="68"/>
      <c r="BY20" s="68"/>
      <c r="BZ20" s="68"/>
      <c r="CA20" s="68"/>
      <c r="CB20" s="89"/>
      <c r="CC20" s="90"/>
      <c r="CD20" s="68"/>
      <c r="CE20" s="68"/>
      <c r="CF20" s="68"/>
      <c r="CG20" s="68"/>
      <c r="CH20" s="68"/>
      <c r="CI20" s="68"/>
      <c r="CJ20" s="89"/>
      <c r="CK20" s="90"/>
      <c r="CL20" s="68"/>
      <c r="CM20" s="68"/>
      <c r="CN20" s="68"/>
      <c r="CO20" s="68"/>
      <c r="CP20" s="68"/>
      <c r="CQ20" s="68"/>
      <c r="CR20" s="89"/>
      <c r="CS20" s="90"/>
      <c r="CT20" s="68"/>
      <c r="CU20" s="68"/>
      <c r="CV20" s="68"/>
    </row>
    <row r="21" spans="1:101">
      <c r="A21" s="41" t="s">
        <v>121</v>
      </c>
      <c r="B21" s="42"/>
      <c r="C21" s="42"/>
      <c r="D21" s="42"/>
      <c r="E21" s="42"/>
      <c r="F21" s="42"/>
      <c r="G21" s="43"/>
      <c r="H21" s="71"/>
      <c r="I21" s="71" t="e">
        <f>_xlfn.AGGREGATE(1,7,I3:I20)</f>
        <v>#DIV/0!</v>
      </c>
      <c r="J21" s="42"/>
      <c r="K21" s="42"/>
      <c r="L21" s="42"/>
      <c r="M21" s="42"/>
      <c r="N21" s="42"/>
      <c r="O21" s="42"/>
      <c r="P21" s="71"/>
      <c r="Q21" s="71" t="e">
        <f>_xlfn.AGGREGATE(1,7,Q3:Q20)</f>
        <v>#DIV/0!</v>
      </c>
      <c r="R21" s="42"/>
      <c r="S21" s="42"/>
      <c r="T21" s="42"/>
      <c r="U21" s="42"/>
      <c r="V21" s="42"/>
      <c r="W21" s="42"/>
      <c r="X21" s="77"/>
      <c r="Y21" s="71" t="e">
        <f>_xlfn.AGGREGATE(1,7,Y3:Y20)</f>
        <v>#DIV/0!</v>
      </c>
      <c r="Z21" s="78" t="e">
        <f>_xlfn.AGGREGATE(1,7,Z3:Z20)</f>
        <v>#DIV/0!</v>
      </c>
      <c r="AA21" s="148"/>
      <c r="AB21" s="55"/>
      <c r="AC21" s="55"/>
      <c r="AD21" s="55"/>
      <c r="AE21" s="55"/>
      <c r="AF21" s="145"/>
      <c r="AG21" s="145"/>
      <c r="AH21" s="55"/>
      <c r="AI21" s="55"/>
      <c r="AJ21" s="55"/>
      <c r="AK21" s="55"/>
      <c r="AL21" s="55"/>
      <c r="AM21" s="55"/>
      <c r="AN21" s="145"/>
      <c r="AO21" s="145"/>
      <c r="AP21" s="55"/>
      <c r="AQ21" s="55"/>
      <c r="AR21" s="55"/>
      <c r="AS21" s="55"/>
      <c r="AT21" s="55"/>
      <c r="AU21" s="55"/>
      <c r="AV21" s="145"/>
      <c r="AW21" s="145"/>
      <c r="AX21" s="55"/>
      <c r="AY21" s="55"/>
      <c r="AZ21" s="55"/>
      <c r="BA21" s="55"/>
      <c r="BB21" s="55"/>
      <c r="BC21" s="55"/>
      <c r="BD21" s="145"/>
      <c r="BE21" s="145"/>
      <c r="BF21" s="55"/>
      <c r="BG21" s="55"/>
      <c r="BH21" s="55"/>
      <c r="BI21" s="55"/>
      <c r="BJ21" s="55"/>
      <c r="BK21" s="55"/>
      <c r="BL21" s="145"/>
      <c r="BM21" s="145"/>
      <c r="BN21" s="55"/>
      <c r="BO21" s="55"/>
      <c r="BP21" s="55"/>
      <c r="BQ21" s="55"/>
      <c r="BR21" s="55"/>
      <c r="BS21" s="55"/>
      <c r="BT21" s="145"/>
      <c r="BU21" s="145"/>
      <c r="BW21" s="68"/>
      <c r="BX21" s="68"/>
      <c r="BY21" s="68"/>
      <c r="BZ21" s="68"/>
      <c r="CA21" s="68"/>
      <c r="CB21" s="89"/>
      <c r="CC21" s="89"/>
      <c r="CD21" s="68"/>
      <c r="CE21" s="68"/>
      <c r="CF21" s="68"/>
      <c r="CG21" s="68"/>
      <c r="CH21" s="68"/>
      <c r="CI21" s="68"/>
      <c r="CJ21" s="89"/>
      <c r="CK21" s="89"/>
      <c r="CL21" s="68"/>
      <c r="CM21" s="68"/>
      <c r="CN21" s="68"/>
      <c r="CO21" s="68"/>
      <c r="CP21" s="68"/>
      <c r="CQ21" s="68"/>
      <c r="CR21" s="89"/>
      <c r="CS21" s="89"/>
      <c r="CT21" s="90"/>
      <c r="CU21" s="90"/>
      <c r="CV21" s="90"/>
    </row>
    <row r="23" spans="1:101" ht="15.75">
      <c r="BQ23" s="44"/>
    </row>
    <row r="24" spans="1:101" ht="117" customHeight="1">
      <c r="A24" s="45"/>
      <c r="B24" s="199" t="s">
        <v>135</v>
      </c>
      <c r="C24" s="200"/>
      <c r="D24" s="200"/>
      <c r="E24" s="200"/>
      <c r="F24" s="200"/>
      <c r="G24" s="201"/>
      <c r="H24" s="199" t="s">
        <v>135</v>
      </c>
      <c r="I24" s="200"/>
      <c r="J24" s="200"/>
      <c r="K24" s="200"/>
      <c r="L24" s="200"/>
      <c r="M24" s="201"/>
      <c r="N24" s="199" t="s">
        <v>135</v>
      </c>
      <c r="O24" s="200"/>
      <c r="P24" s="200"/>
      <c r="Q24" s="200"/>
      <c r="R24" s="200"/>
      <c r="S24" s="201"/>
      <c r="T24" s="123"/>
      <c r="U24" s="123"/>
      <c r="V24" s="123"/>
      <c r="W24" s="123"/>
      <c r="X24" s="123"/>
      <c r="Y24" s="123"/>
      <c r="Z24" s="209"/>
      <c r="AA24" s="209"/>
      <c r="AB24" s="209"/>
      <c r="AC24" s="209"/>
      <c r="AD24" s="209"/>
      <c r="AE24" s="209"/>
      <c r="AF24" s="209"/>
      <c r="AG24" s="209"/>
      <c r="AH24" s="209"/>
      <c r="AI24" s="209"/>
      <c r="AJ24" s="209"/>
      <c r="AK24" s="209"/>
      <c r="AL24" s="209"/>
      <c r="AM24" s="209"/>
      <c r="AN24" s="209"/>
      <c r="AO24" s="209"/>
      <c r="AP24" s="209"/>
      <c r="AQ24" s="209"/>
      <c r="AR24" s="209"/>
      <c r="AS24" s="209"/>
      <c r="AT24" s="209"/>
      <c r="AU24" s="209"/>
      <c r="AV24" s="209"/>
      <c r="AW24" s="209"/>
      <c r="AX24" s="209"/>
      <c r="AY24" s="209"/>
      <c r="AZ24" s="209"/>
      <c r="BA24" s="209"/>
      <c r="BB24" s="209"/>
      <c r="BC24" s="209"/>
      <c r="BE24" s="123"/>
      <c r="BF24" s="123"/>
      <c r="BG24" s="123"/>
      <c r="BH24" s="123"/>
      <c r="BI24" s="123"/>
      <c r="BJ24" s="209"/>
      <c r="BK24" s="209"/>
      <c r="BL24" s="209"/>
      <c r="BM24" s="209"/>
      <c r="BN24" s="209"/>
      <c r="BO24" s="209"/>
      <c r="BP24" s="209"/>
      <c r="BQ24" s="209"/>
      <c r="BR24" s="209"/>
      <c r="BS24" s="209"/>
      <c r="BT24" s="209"/>
      <c r="BU24" s="209"/>
    </row>
    <row r="25" spans="1:101" ht="177" customHeight="1">
      <c r="A25" s="31"/>
      <c r="B25" s="46" t="s">
        <v>128</v>
      </c>
      <c r="C25" s="47" t="s">
        <v>127</v>
      </c>
      <c r="D25" s="46" t="s">
        <v>129</v>
      </c>
      <c r="E25" s="46" t="s">
        <v>130</v>
      </c>
      <c r="F25" s="46" t="s">
        <v>131</v>
      </c>
      <c r="G25" s="48" t="s">
        <v>132</v>
      </c>
      <c r="H25" s="46" t="s">
        <v>128</v>
      </c>
      <c r="I25" s="47" t="s">
        <v>127</v>
      </c>
      <c r="J25" s="46" t="s">
        <v>129</v>
      </c>
      <c r="K25" s="46" t="s">
        <v>130</v>
      </c>
      <c r="L25" s="46" t="s">
        <v>131</v>
      </c>
      <c r="M25" s="48" t="s">
        <v>133</v>
      </c>
      <c r="N25" s="46" t="s">
        <v>128</v>
      </c>
      <c r="O25" s="47" t="s">
        <v>127</v>
      </c>
      <c r="P25" s="46" t="s">
        <v>129</v>
      </c>
      <c r="Q25" s="46" t="s">
        <v>130</v>
      </c>
      <c r="R25" s="46" t="s">
        <v>131</v>
      </c>
      <c r="S25" s="128" t="s">
        <v>134</v>
      </c>
      <c r="T25" s="151" t="s">
        <v>136</v>
      </c>
      <c r="U25" s="124"/>
      <c r="V25" s="125"/>
      <c r="W25" s="125"/>
      <c r="X25" s="125"/>
      <c r="Y25" s="125"/>
      <c r="Z25" s="125"/>
      <c r="AA25" s="124"/>
      <c r="AB25" s="125"/>
      <c r="AC25" s="125"/>
      <c r="AD25" s="125"/>
      <c r="AE25" s="125"/>
      <c r="AF25" s="125"/>
      <c r="AG25" s="124"/>
      <c r="AH25" s="125"/>
      <c r="AI25" s="125"/>
      <c r="AJ25" s="125"/>
      <c r="AK25" s="125"/>
      <c r="AL25" s="125"/>
      <c r="AM25" s="124"/>
      <c r="AN25" s="125"/>
      <c r="AO25" s="125"/>
      <c r="AP25" s="125"/>
      <c r="AQ25" s="125"/>
      <c r="AR25" s="125"/>
      <c r="AS25" s="124"/>
      <c r="AT25" s="125"/>
      <c r="AU25" s="125"/>
      <c r="AV25" s="125"/>
      <c r="AW25" s="125"/>
      <c r="AX25" s="125"/>
      <c r="AY25" s="124"/>
      <c r="AZ25" s="125"/>
      <c r="BA25" s="125"/>
      <c r="BB25" s="125"/>
      <c r="BC25" s="125"/>
      <c r="BE25" s="130"/>
      <c r="BF25" s="125"/>
      <c r="BG25" s="125"/>
      <c r="BH25" s="125"/>
      <c r="BI25" s="125"/>
      <c r="BJ25" s="125"/>
      <c r="BK25" s="124"/>
      <c r="BL25" s="125"/>
      <c r="BM25" s="125"/>
      <c r="BN25" s="125"/>
      <c r="BO25" s="125"/>
      <c r="BP25" s="125"/>
      <c r="BQ25" s="124"/>
      <c r="BR25" s="125"/>
      <c r="BS25" s="125"/>
      <c r="BT25" s="125"/>
      <c r="BU25" s="125"/>
    </row>
    <row r="26" spans="1:101">
      <c r="A26" s="28" t="str">
        <f>A3</f>
        <v>Alumno 1</v>
      </c>
      <c r="B26" s="50"/>
      <c r="C26" s="50"/>
      <c r="D26" s="50"/>
      <c r="E26" s="50"/>
      <c r="F26" s="50"/>
      <c r="G26" s="73" t="e">
        <f>AVERAGE(B26:F26)/4*10</f>
        <v>#DIV/0!</v>
      </c>
      <c r="H26" s="50"/>
      <c r="I26" s="50"/>
      <c r="J26" s="50"/>
      <c r="K26" s="50"/>
      <c r="L26" s="50"/>
      <c r="M26" s="73" t="e">
        <f>AVERAGE(H26:L26)/4*10</f>
        <v>#DIV/0!</v>
      </c>
      <c r="N26" s="50"/>
      <c r="O26" s="50"/>
      <c r="P26" s="50"/>
      <c r="Q26" s="50"/>
      <c r="R26" s="50"/>
      <c r="S26" s="129" t="e">
        <f>AVERAGE(N26:R26)/4*10</f>
        <v>#DIV/0!</v>
      </c>
      <c r="T26" s="152" t="e">
        <f>_xlfn.AGGREGATE(1,7,G26,M26,S26)</f>
        <v>#DIV/0!</v>
      </c>
      <c r="U26" s="126"/>
      <c r="V26" s="126"/>
      <c r="W26" s="126"/>
      <c r="X26" s="126"/>
      <c r="Y26" s="127"/>
      <c r="Z26" s="126"/>
      <c r="AA26" s="126"/>
      <c r="AB26" s="126"/>
      <c r="AC26" s="126"/>
      <c r="AD26" s="126"/>
      <c r="AE26" s="127"/>
      <c r="AF26" s="126"/>
      <c r="AG26" s="126"/>
      <c r="AH26" s="126"/>
      <c r="AI26" s="126"/>
      <c r="AJ26" s="126"/>
      <c r="AK26" s="127"/>
      <c r="AL26" s="126"/>
      <c r="AM26" s="126"/>
      <c r="AN26" s="126"/>
      <c r="AO26" s="126"/>
      <c r="AP26" s="126"/>
      <c r="AQ26" s="127"/>
      <c r="AR26" s="126"/>
      <c r="AS26" s="126"/>
      <c r="AT26" s="126"/>
      <c r="AU26" s="126"/>
      <c r="AV26" s="126"/>
      <c r="AW26" s="127"/>
      <c r="AX26" s="126"/>
      <c r="AY26" s="126"/>
      <c r="AZ26" s="126"/>
      <c r="BA26" s="126"/>
      <c r="BB26" s="126"/>
      <c r="BC26" s="127"/>
      <c r="BE26" s="131"/>
      <c r="BF26" s="126"/>
      <c r="BG26" s="126"/>
      <c r="BH26" s="126"/>
      <c r="BI26" s="127"/>
      <c r="BJ26" s="126"/>
      <c r="BK26" s="126"/>
      <c r="BL26" s="126"/>
      <c r="BM26" s="126"/>
      <c r="BN26" s="126"/>
      <c r="BO26" s="127"/>
      <c r="BP26" s="126"/>
      <c r="BQ26" s="126"/>
      <c r="BR26" s="126"/>
      <c r="BS26" s="126"/>
      <c r="BT26" s="126"/>
      <c r="BU26" s="127"/>
      <c r="CH26" s="71"/>
      <c r="CI26" s="71" t="s">
        <v>0</v>
      </c>
      <c r="CJ26" s="71" t="s">
        <v>1</v>
      </c>
      <c r="CK26" s="71" t="s">
        <v>2</v>
      </c>
      <c r="CL26" s="71" t="s">
        <v>3</v>
      </c>
      <c r="CM26" s="71" t="s">
        <v>65</v>
      </c>
      <c r="CN26" s="71" t="s">
        <v>66</v>
      </c>
      <c r="CO26" s="71" t="s">
        <v>67</v>
      </c>
      <c r="CP26" s="71" t="s">
        <v>68</v>
      </c>
      <c r="CQ26" s="71" t="s">
        <v>69</v>
      </c>
      <c r="CR26" s="71"/>
      <c r="CS26" s="71"/>
      <c r="CT26" s="77"/>
      <c r="CU26" s="51"/>
      <c r="CV26" s="51"/>
      <c r="CW26" s="51"/>
    </row>
    <row r="27" spans="1:101">
      <c r="A27" s="28" t="str">
        <f t="shared" ref="A27:A43" si="4">A4</f>
        <v>Alumno 2</v>
      </c>
      <c r="B27" s="50"/>
      <c r="C27" s="50"/>
      <c r="D27" s="50"/>
      <c r="E27" s="50"/>
      <c r="F27" s="50"/>
      <c r="G27" s="73" t="e">
        <f t="shared" ref="G27:G43" si="5">AVERAGE(B27:F27)/4*10</f>
        <v>#DIV/0!</v>
      </c>
      <c r="H27" s="50"/>
      <c r="I27" s="50"/>
      <c r="J27" s="50"/>
      <c r="K27" s="50"/>
      <c r="L27" s="50"/>
      <c r="M27" s="73" t="e">
        <f t="shared" ref="M27:M43" si="6">AVERAGE(H27:L27)/4*10</f>
        <v>#DIV/0!</v>
      </c>
      <c r="N27" s="50"/>
      <c r="O27" s="50"/>
      <c r="P27" s="50"/>
      <c r="Q27" s="50"/>
      <c r="R27" s="50"/>
      <c r="S27" s="129" t="e">
        <f t="shared" ref="S27:S43" si="7">AVERAGE(N27:R27)/4*10</f>
        <v>#DIV/0!</v>
      </c>
      <c r="T27" s="152" t="e">
        <f t="shared" ref="T27:T43" si="8">_xlfn.AGGREGATE(1,7,G27,M27,S27)</f>
        <v>#DIV/0!</v>
      </c>
      <c r="U27" s="126"/>
      <c r="V27" s="126"/>
      <c r="W27" s="126"/>
      <c r="X27" s="126"/>
      <c r="Y27" s="127"/>
      <c r="Z27" s="126"/>
      <c r="AA27" s="126"/>
      <c r="AB27" s="126"/>
      <c r="AC27" s="126"/>
      <c r="AD27" s="126"/>
      <c r="AE27" s="127"/>
      <c r="AF27" s="126"/>
      <c r="AG27" s="126"/>
      <c r="AH27" s="126"/>
      <c r="AI27" s="126"/>
      <c r="AJ27" s="126"/>
      <c r="AK27" s="127"/>
      <c r="AL27" s="126"/>
      <c r="AM27" s="126"/>
      <c r="AN27" s="126"/>
      <c r="AO27" s="126"/>
      <c r="AP27" s="126"/>
      <c r="AQ27" s="127"/>
      <c r="AR27" s="126"/>
      <c r="AS27" s="126"/>
      <c r="AT27" s="126"/>
      <c r="AU27" s="126"/>
      <c r="AV27" s="126"/>
      <c r="AW27" s="127"/>
      <c r="AX27" s="126"/>
      <c r="AY27" s="126"/>
      <c r="AZ27" s="126"/>
      <c r="BA27" s="126"/>
      <c r="BB27" s="126"/>
      <c r="BC27" s="127"/>
      <c r="BE27" s="131"/>
      <c r="BF27" s="126"/>
      <c r="BG27" s="126"/>
      <c r="BH27" s="126"/>
      <c r="BI27" s="127"/>
      <c r="BJ27" s="126"/>
      <c r="BK27" s="126"/>
      <c r="BL27" s="126"/>
      <c r="BM27" s="126"/>
      <c r="BN27" s="126"/>
      <c r="BO27" s="127"/>
      <c r="BP27" s="126"/>
      <c r="BQ27" s="126"/>
      <c r="BR27" s="126"/>
      <c r="BS27" s="126"/>
      <c r="BT27" s="126"/>
      <c r="BU27" s="127"/>
      <c r="CH27" s="71">
        <v>1</v>
      </c>
      <c r="CI27" s="78" t="e">
        <f>I3</f>
        <v>#DIV/0!</v>
      </c>
      <c r="CJ27" s="78" t="e">
        <f>Q3</f>
        <v>#DIV/0!</v>
      </c>
      <c r="CK27" s="78" t="e">
        <f>Y3</f>
        <v>#DIV/0!</v>
      </c>
      <c r="CL27" s="78">
        <f>AG3</f>
        <v>0</v>
      </c>
      <c r="CM27" s="78">
        <f>AO3</f>
        <v>0</v>
      </c>
      <c r="CN27" s="78">
        <f>AW3</f>
        <v>0</v>
      </c>
      <c r="CO27" s="78">
        <f>BE3</f>
        <v>0</v>
      </c>
      <c r="CP27" s="78">
        <f>BM3</f>
        <v>0</v>
      </c>
      <c r="CQ27" s="78">
        <f>BU3</f>
        <v>0</v>
      </c>
      <c r="CR27" s="78"/>
      <c r="CS27" s="78"/>
      <c r="CT27" s="79"/>
      <c r="CU27" s="52"/>
      <c r="CV27" s="52"/>
      <c r="CW27" s="52"/>
    </row>
    <row r="28" spans="1:101">
      <c r="A28" s="28" t="str">
        <f t="shared" si="4"/>
        <v>Alumno 3</v>
      </c>
      <c r="B28" s="50"/>
      <c r="C28" s="50"/>
      <c r="D28" s="50"/>
      <c r="E28" s="50"/>
      <c r="F28" s="50"/>
      <c r="G28" s="73" t="e">
        <f t="shared" si="5"/>
        <v>#DIV/0!</v>
      </c>
      <c r="H28" s="50"/>
      <c r="I28" s="50"/>
      <c r="J28" s="50"/>
      <c r="K28" s="50"/>
      <c r="L28" s="50"/>
      <c r="M28" s="73" t="e">
        <f t="shared" si="6"/>
        <v>#DIV/0!</v>
      </c>
      <c r="N28" s="50"/>
      <c r="O28" s="50"/>
      <c r="P28" s="50"/>
      <c r="Q28" s="50"/>
      <c r="R28" s="50"/>
      <c r="S28" s="129" t="e">
        <f t="shared" si="7"/>
        <v>#DIV/0!</v>
      </c>
      <c r="T28" s="152" t="e">
        <f t="shared" si="8"/>
        <v>#DIV/0!</v>
      </c>
      <c r="U28" s="126"/>
      <c r="V28" s="126"/>
      <c r="W28" s="126"/>
      <c r="X28" s="126"/>
      <c r="Y28" s="127"/>
      <c r="Z28" s="126"/>
      <c r="AA28" s="126"/>
      <c r="AB28" s="126"/>
      <c r="AC28" s="126"/>
      <c r="AD28" s="126"/>
      <c r="AE28" s="127"/>
      <c r="AF28" s="126"/>
      <c r="AG28" s="126"/>
      <c r="AH28" s="126"/>
      <c r="AI28" s="126"/>
      <c r="AJ28" s="126"/>
      <c r="AK28" s="127"/>
      <c r="AL28" s="126"/>
      <c r="AM28" s="126"/>
      <c r="AN28" s="126"/>
      <c r="AO28" s="126"/>
      <c r="AP28" s="126"/>
      <c r="AQ28" s="127"/>
      <c r="AR28" s="126"/>
      <c r="AS28" s="126"/>
      <c r="AT28" s="126"/>
      <c r="AU28" s="126"/>
      <c r="AV28" s="126"/>
      <c r="AW28" s="127"/>
      <c r="AX28" s="126"/>
      <c r="AY28" s="126"/>
      <c r="AZ28" s="126"/>
      <c r="BA28" s="126"/>
      <c r="BB28" s="126"/>
      <c r="BC28" s="127"/>
      <c r="BE28" s="131"/>
      <c r="BF28" s="126"/>
      <c r="BG28" s="126"/>
      <c r="BH28" s="126"/>
      <c r="BI28" s="127"/>
      <c r="BJ28" s="126"/>
      <c r="BK28" s="126"/>
      <c r="BL28" s="126"/>
      <c r="BM28" s="126"/>
      <c r="BN28" s="126"/>
      <c r="BO28" s="127"/>
      <c r="BP28" s="126"/>
      <c r="BQ28" s="126"/>
      <c r="BR28" s="126"/>
      <c r="BS28" s="126"/>
      <c r="BT28" s="126"/>
      <c r="BU28" s="127"/>
      <c r="CH28" s="71">
        <v>2</v>
      </c>
      <c r="CI28" s="78" t="e">
        <f t="shared" ref="CI28:CI44" si="9">I4</f>
        <v>#DIV/0!</v>
      </c>
      <c r="CJ28" s="78" t="e">
        <f t="shared" ref="CJ28:CJ44" si="10">Q4</f>
        <v>#DIV/0!</v>
      </c>
      <c r="CK28" s="78" t="e">
        <f t="shared" ref="CK28:CK44" si="11">Y4</f>
        <v>#DIV/0!</v>
      </c>
      <c r="CL28" s="78">
        <f t="shared" ref="CL28:CL44" si="12">AG4</f>
        <v>0</v>
      </c>
      <c r="CM28" s="78">
        <f t="shared" ref="CM28:CM44" si="13">AO4</f>
        <v>0</v>
      </c>
      <c r="CN28" s="78">
        <f t="shared" ref="CN28:CN44" si="14">AW4</f>
        <v>0</v>
      </c>
      <c r="CO28" s="78">
        <f t="shared" ref="CO28:CO44" si="15">BE4</f>
        <v>0</v>
      </c>
      <c r="CP28" s="78">
        <f t="shared" ref="CP28:CP44" si="16">BM4</f>
        <v>0</v>
      </c>
      <c r="CQ28" s="78">
        <f t="shared" ref="CQ28:CQ44" si="17">BU4</f>
        <v>0</v>
      </c>
      <c r="CR28" s="78"/>
      <c r="CS28" s="78"/>
      <c r="CT28" s="79"/>
      <c r="CU28" s="52"/>
      <c r="CV28" s="52"/>
      <c r="CW28" s="52"/>
    </row>
    <row r="29" spans="1:101">
      <c r="A29" s="28" t="str">
        <f t="shared" si="4"/>
        <v>Alumno 4</v>
      </c>
      <c r="B29" s="50"/>
      <c r="C29" s="50"/>
      <c r="D29" s="50"/>
      <c r="E29" s="50"/>
      <c r="F29" s="50"/>
      <c r="G29" s="73" t="e">
        <f t="shared" si="5"/>
        <v>#DIV/0!</v>
      </c>
      <c r="H29" s="50"/>
      <c r="I29" s="50"/>
      <c r="J29" s="50"/>
      <c r="K29" s="50"/>
      <c r="L29" s="50"/>
      <c r="M29" s="73" t="e">
        <f t="shared" si="6"/>
        <v>#DIV/0!</v>
      </c>
      <c r="N29" s="50"/>
      <c r="O29" s="50"/>
      <c r="P29" s="50"/>
      <c r="Q29" s="50"/>
      <c r="R29" s="50"/>
      <c r="S29" s="129" t="e">
        <f t="shared" si="7"/>
        <v>#DIV/0!</v>
      </c>
      <c r="T29" s="152" t="e">
        <f t="shared" si="8"/>
        <v>#DIV/0!</v>
      </c>
      <c r="U29" s="126"/>
      <c r="V29" s="126"/>
      <c r="W29" s="126"/>
      <c r="X29" s="126"/>
      <c r="Y29" s="127"/>
      <c r="Z29" s="126"/>
      <c r="AA29" s="126"/>
      <c r="AB29" s="126"/>
      <c r="AC29" s="126"/>
      <c r="AD29" s="126"/>
      <c r="AE29" s="127"/>
      <c r="AF29" s="126"/>
      <c r="AG29" s="126"/>
      <c r="AH29" s="126"/>
      <c r="AI29" s="126"/>
      <c r="AJ29" s="126"/>
      <c r="AK29" s="127"/>
      <c r="AL29" s="126"/>
      <c r="AM29" s="126"/>
      <c r="AN29" s="126"/>
      <c r="AO29" s="126"/>
      <c r="AP29" s="126"/>
      <c r="AQ29" s="127"/>
      <c r="AR29" s="126"/>
      <c r="AS29" s="126"/>
      <c r="AT29" s="126"/>
      <c r="AU29" s="126"/>
      <c r="AV29" s="126"/>
      <c r="AW29" s="127"/>
      <c r="AX29" s="126"/>
      <c r="AY29" s="126"/>
      <c r="AZ29" s="126"/>
      <c r="BA29" s="126"/>
      <c r="BB29" s="126"/>
      <c r="BC29" s="127"/>
      <c r="BE29" s="131"/>
      <c r="BF29" s="126"/>
      <c r="BG29" s="126"/>
      <c r="BH29" s="126"/>
      <c r="BI29" s="127"/>
      <c r="BJ29" s="126"/>
      <c r="BK29" s="126"/>
      <c r="BL29" s="126"/>
      <c r="BM29" s="126"/>
      <c r="BN29" s="126"/>
      <c r="BO29" s="127"/>
      <c r="BP29" s="126"/>
      <c r="BQ29" s="126"/>
      <c r="BR29" s="126"/>
      <c r="BS29" s="126"/>
      <c r="BT29" s="126"/>
      <c r="BU29" s="127"/>
      <c r="CH29" s="71">
        <v>3</v>
      </c>
      <c r="CI29" s="78" t="e">
        <f t="shared" si="9"/>
        <v>#DIV/0!</v>
      </c>
      <c r="CJ29" s="78" t="e">
        <f t="shared" si="10"/>
        <v>#DIV/0!</v>
      </c>
      <c r="CK29" s="78" t="e">
        <f t="shared" si="11"/>
        <v>#DIV/0!</v>
      </c>
      <c r="CL29" s="78">
        <f t="shared" si="12"/>
        <v>0</v>
      </c>
      <c r="CM29" s="78">
        <f t="shared" si="13"/>
        <v>0</v>
      </c>
      <c r="CN29" s="78">
        <f t="shared" si="14"/>
        <v>0</v>
      </c>
      <c r="CO29" s="78">
        <f t="shared" si="15"/>
        <v>0</v>
      </c>
      <c r="CP29" s="78">
        <f t="shared" si="16"/>
        <v>0</v>
      </c>
      <c r="CQ29" s="78">
        <f t="shared" si="17"/>
        <v>0</v>
      </c>
      <c r="CR29" s="78"/>
      <c r="CS29" s="78"/>
      <c r="CT29" s="79"/>
      <c r="CU29" s="52"/>
      <c r="CV29" s="52"/>
      <c r="CW29" s="52"/>
    </row>
    <row r="30" spans="1:101">
      <c r="A30" s="28" t="str">
        <f t="shared" si="4"/>
        <v>Alumno 5</v>
      </c>
      <c r="B30" s="50"/>
      <c r="C30" s="50"/>
      <c r="D30" s="50"/>
      <c r="E30" s="50"/>
      <c r="F30" s="50"/>
      <c r="G30" s="73" t="e">
        <f t="shared" si="5"/>
        <v>#DIV/0!</v>
      </c>
      <c r="H30" s="50"/>
      <c r="I30" s="50"/>
      <c r="J30" s="50"/>
      <c r="K30" s="50"/>
      <c r="L30" s="50"/>
      <c r="M30" s="73" t="e">
        <f t="shared" si="6"/>
        <v>#DIV/0!</v>
      </c>
      <c r="N30" s="50"/>
      <c r="O30" s="50"/>
      <c r="P30" s="50"/>
      <c r="Q30" s="50"/>
      <c r="R30" s="50"/>
      <c r="S30" s="129" t="e">
        <f t="shared" si="7"/>
        <v>#DIV/0!</v>
      </c>
      <c r="T30" s="152" t="e">
        <f t="shared" si="8"/>
        <v>#DIV/0!</v>
      </c>
      <c r="U30" s="126"/>
      <c r="V30" s="126"/>
      <c r="W30" s="126"/>
      <c r="X30" s="126"/>
      <c r="Y30" s="127"/>
      <c r="Z30" s="126"/>
      <c r="AA30" s="126"/>
      <c r="AB30" s="126"/>
      <c r="AC30" s="126"/>
      <c r="AD30" s="126"/>
      <c r="AE30" s="127"/>
      <c r="AF30" s="126"/>
      <c r="AG30" s="126"/>
      <c r="AH30" s="126"/>
      <c r="AI30" s="126"/>
      <c r="AJ30" s="126"/>
      <c r="AK30" s="127"/>
      <c r="AL30" s="126"/>
      <c r="AM30" s="126"/>
      <c r="AN30" s="126"/>
      <c r="AO30" s="126"/>
      <c r="AP30" s="126"/>
      <c r="AQ30" s="127"/>
      <c r="AR30" s="126"/>
      <c r="AS30" s="126"/>
      <c r="AT30" s="126"/>
      <c r="AU30" s="126"/>
      <c r="AV30" s="126"/>
      <c r="AW30" s="127"/>
      <c r="AX30" s="126"/>
      <c r="AY30" s="126"/>
      <c r="AZ30" s="126"/>
      <c r="BA30" s="126"/>
      <c r="BB30" s="126"/>
      <c r="BC30" s="127"/>
      <c r="BE30" s="131"/>
      <c r="BF30" s="126"/>
      <c r="BG30" s="126"/>
      <c r="BH30" s="126"/>
      <c r="BI30" s="127"/>
      <c r="BJ30" s="126"/>
      <c r="BK30" s="126"/>
      <c r="BL30" s="126"/>
      <c r="BM30" s="126"/>
      <c r="BN30" s="126"/>
      <c r="BO30" s="127"/>
      <c r="BP30" s="126"/>
      <c r="BQ30" s="126"/>
      <c r="BR30" s="126"/>
      <c r="BS30" s="126"/>
      <c r="BT30" s="126"/>
      <c r="BU30" s="127"/>
      <c r="CH30" s="71">
        <v>4</v>
      </c>
      <c r="CI30" s="78" t="e">
        <f t="shared" si="9"/>
        <v>#DIV/0!</v>
      </c>
      <c r="CJ30" s="78" t="e">
        <f t="shared" si="10"/>
        <v>#DIV/0!</v>
      </c>
      <c r="CK30" s="78" t="e">
        <f t="shared" si="11"/>
        <v>#DIV/0!</v>
      </c>
      <c r="CL30" s="78">
        <f t="shared" si="12"/>
        <v>0</v>
      </c>
      <c r="CM30" s="78">
        <f t="shared" si="13"/>
        <v>0</v>
      </c>
      <c r="CN30" s="78">
        <f t="shared" si="14"/>
        <v>0</v>
      </c>
      <c r="CO30" s="78">
        <f t="shared" si="15"/>
        <v>0</v>
      </c>
      <c r="CP30" s="78">
        <f t="shared" si="16"/>
        <v>0</v>
      </c>
      <c r="CQ30" s="78">
        <f t="shared" si="17"/>
        <v>0</v>
      </c>
      <c r="CR30" s="78"/>
      <c r="CS30" s="78"/>
      <c r="CT30" s="79"/>
      <c r="CU30" s="52"/>
      <c r="CV30" s="52"/>
      <c r="CW30" s="52"/>
    </row>
    <row r="31" spans="1:101">
      <c r="A31" s="28" t="str">
        <f t="shared" si="4"/>
        <v>Alumno 6</v>
      </c>
      <c r="B31" s="50"/>
      <c r="C31" s="50"/>
      <c r="D31" s="50"/>
      <c r="E31" s="50"/>
      <c r="F31" s="50"/>
      <c r="G31" s="73" t="e">
        <f t="shared" si="5"/>
        <v>#DIV/0!</v>
      </c>
      <c r="H31" s="50"/>
      <c r="I31" s="50"/>
      <c r="J31" s="50"/>
      <c r="K31" s="50"/>
      <c r="L31" s="50"/>
      <c r="M31" s="73" t="e">
        <f t="shared" si="6"/>
        <v>#DIV/0!</v>
      </c>
      <c r="N31" s="50"/>
      <c r="O31" s="50"/>
      <c r="P31" s="50"/>
      <c r="Q31" s="50"/>
      <c r="R31" s="50"/>
      <c r="S31" s="129" t="e">
        <f t="shared" si="7"/>
        <v>#DIV/0!</v>
      </c>
      <c r="T31" s="152" t="e">
        <f t="shared" si="8"/>
        <v>#DIV/0!</v>
      </c>
      <c r="U31" s="126"/>
      <c r="V31" s="126"/>
      <c r="W31" s="126"/>
      <c r="X31" s="126"/>
      <c r="Y31" s="127"/>
      <c r="Z31" s="126"/>
      <c r="AA31" s="126"/>
      <c r="AB31" s="126"/>
      <c r="AC31" s="126"/>
      <c r="AD31" s="126"/>
      <c r="AE31" s="127"/>
      <c r="AF31" s="126"/>
      <c r="AG31" s="126"/>
      <c r="AH31" s="126"/>
      <c r="AI31" s="126"/>
      <c r="AJ31" s="126"/>
      <c r="AK31" s="127"/>
      <c r="AL31" s="126"/>
      <c r="AM31" s="126"/>
      <c r="AN31" s="126"/>
      <c r="AO31" s="126"/>
      <c r="AP31" s="126"/>
      <c r="AQ31" s="127"/>
      <c r="AR31" s="126"/>
      <c r="AS31" s="126"/>
      <c r="AT31" s="126"/>
      <c r="AU31" s="126"/>
      <c r="AV31" s="126"/>
      <c r="AW31" s="127"/>
      <c r="AX31" s="126"/>
      <c r="AY31" s="126"/>
      <c r="AZ31" s="126"/>
      <c r="BA31" s="126"/>
      <c r="BB31" s="126"/>
      <c r="BC31" s="127"/>
      <c r="BE31" s="131"/>
      <c r="BF31" s="126"/>
      <c r="BG31" s="126"/>
      <c r="BH31" s="126"/>
      <c r="BI31" s="127"/>
      <c r="BJ31" s="126"/>
      <c r="BK31" s="126"/>
      <c r="BL31" s="126"/>
      <c r="BM31" s="126"/>
      <c r="BN31" s="126"/>
      <c r="BO31" s="127"/>
      <c r="BP31" s="126"/>
      <c r="BQ31" s="126"/>
      <c r="BR31" s="126"/>
      <c r="BS31" s="126"/>
      <c r="BT31" s="126"/>
      <c r="BU31" s="127"/>
      <c r="CH31" s="71">
        <v>5</v>
      </c>
      <c r="CI31" s="78" t="e">
        <f t="shared" si="9"/>
        <v>#DIV/0!</v>
      </c>
      <c r="CJ31" s="78" t="e">
        <f t="shared" si="10"/>
        <v>#DIV/0!</v>
      </c>
      <c r="CK31" s="78" t="e">
        <f t="shared" si="11"/>
        <v>#DIV/0!</v>
      </c>
      <c r="CL31" s="78">
        <f t="shared" si="12"/>
        <v>0</v>
      </c>
      <c r="CM31" s="78">
        <f t="shared" si="13"/>
        <v>0</v>
      </c>
      <c r="CN31" s="78">
        <f t="shared" si="14"/>
        <v>0</v>
      </c>
      <c r="CO31" s="78">
        <f t="shared" si="15"/>
        <v>0</v>
      </c>
      <c r="CP31" s="78">
        <f t="shared" si="16"/>
        <v>0</v>
      </c>
      <c r="CQ31" s="78">
        <f t="shared" si="17"/>
        <v>0</v>
      </c>
      <c r="CR31" s="78"/>
      <c r="CS31" s="78"/>
      <c r="CT31" s="79"/>
      <c r="CU31" s="52"/>
      <c r="CV31" s="52"/>
      <c r="CW31" s="52"/>
    </row>
    <row r="32" spans="1:101">
      <c r="A32" s="28" t="str">
        <f t="shared" si="4"/>
        <v>Alumno 7</v>
      </c>
      <c r="B32" s="50"/>
      <c r="C32" s="50"/>
      <c r="D32" s="50"/>
      <c r="E32" s="50"/>
      <c r="F32" s="50"/>
      <c r="G32" s="73" t="e">
        <f t="shared" si="5"/>
        <v>#DIV/0!</v>
      </c>
      <c r="H32" s="50"/>
      <c r="I32" s="50"/>
      <c r="J32" s="50"/>
      <c r="K32" s="50"/>
      <c r="L32" s="50"/>
      <c r="M32" s="73" t="e">
        <f t="shared" si="6"/>
        <v>#DIV/0!</v>
      </c>
      <c r="N32" s="50"/>
      <c r="O32" s="50"/>
      <c r="P32" s="50"/>
      <c r="Q32" s="50"/>
      <c r="R32" s="50"/>
      <c r="S32" s="129" t="e">
        <f t="shared" si="7"/>
        <v>#DIV/0!</v>
      </c>
      <c r="T32" s="152" t="e">
        <f t="shared" si="8"/>
        <v>#DIV/0!</v>
      </c>
      <c r="U32" s="126"/>
      <c r="V32" s="126"/>
      <c r="W32" s="126"/>
      <c r="X32" s="126"/>
      <c r="Y32" s="127"/>
      <c r="Z32" s="126"/>
      <c r="AA32" s="126"/>
      <c r="AB32" s="126"/>
      <c r="AC32" s="126"/>
      <c r="AD32" s="126"/>
      <c r="AE32" s="127"/>
      <c r="AF32" s="126"/>
      <c r="AG32" s="126"/>
      <c r="AH32" s="126"/>
      <c r="AI32" s="126"/>
      <c r="AJ32" s="126"/>
      <c r="AK32" s="127"/>
      <c r="AL32" s="126"/>
      <c r="AM32" s="126"/>
      <c r="AN32" s="126"/>
      <c r="AO32" s="126"/>
      <c r="AP32" s="126"/>
      <c r="AQ32" s="127"/>
      <c r="AR32" s="126"/>
      <c r="AS32" s="126"/>
      <c r="AT32" s="126"/>
      <c r="AU32" s="126"/>
      <c r="AV32" s="126"/>
      <c r="AW32" s="127"/>
      <c r="AX32" s="126"/>
      <c r="AY32" s="126"/>
      <c r="AZ32" s="126"/>
      <c r="BA32" s="126"/>
      <c r="BB32" s="126"/>
      <c r="BC32" s="127"/>
      <c r="BE32" s="131"/>
      <c r="BF32" s="126"/>
      <c r="BG32" s="126"/>
      <c r="BH32" s="126"/>
      <c r="BI32" s="127"/>
      <c r="BJ32" s="126"/>
      <c r="BK32" s="126"/>
      <c r="BL32" s="126"/>
      <c r="BM32" s="126"/>
      <c r="BN32" s="126"/>
      <c r="BO32" s="127"/>
      <c r="BP32" s="126"/>
      <c r="BQ32" s="126"/>
      <c r="BR32" s="126"/>
      <c r="BS32" s="126"/>
      <c r="BT32" s="126"/>
      <c r="BU32" s="127"/>
      <c r="CH32" s="71">
        <v>6</v>
      </c>
      <c r="CI32" s="78" t="e">
        <f t="shared" si="9"/>
        <v>#DIV/0!</v>
      </c>
      <c r="CJ32" s="78" t="e">
        <f t="shared" si="10"/>
        <v>#DIV/0!</v>
      </c>
      <c r="CK32" s="78" t="e">
        <f t="shared" si="11"/>
        <v>#DIV/0!</v>
      </c>
      <c r="CL32" s="78">
        <f t="shared" si="12"/>
        <v>0</v>
      </c>
      <c r="CM32" s="78">
        <f t="shared" si="13"/>
        <v>0</v>
      </c>
      <c r="CN32" s="78">
        <f t="shared" si="14"/>
        <v>0</v>
      </c>
      <c r="CO32" s="78">
        <f t="shared" si="15"/>
        <v>0</v>
      </c>
      <c r="CP32" s="78">
        <f t="shared" si="16"/>
        <v>0</v>
      </c>
      <c r="CQ32" s="78">
        <f t="shared" si="17"/>
        <v>0</v>
      </c>
      <c r="CR32" s="78"/>
      <c r="CS32" s="78"/>
      <c r="CT32" s="79"/>
      <c r="CU32" s="52"/>
      <c r="CV32" s="52"/>
      <c r="CW32" s="52"/>
    </row>
    <row r="33" spans="1:101">
      <c r="A33" s="28" t="str">
        <f t="shared" si="4"/>
        <v>Alumno 8</v>
      </c>
      <c r="B33" s="50"/>
      <c r="C33" s="50"/>
      <c r="D33" s="50"/>
      <c r="E33" s="50"/>
      <c r="F33" s="50"/>
      <c r="G33" s="73" t="e">
        <f t="shared" si="5"/>
        <v>#DIV/0!</v>
      </c>
      <c r="H33" s="50"/>
      <c r="I33" s="50"/>
      <c r="J33" s="50"/>
      <c r="K33" s="50"/>
      <c r="L33" s="50"/>
      <c r="M33" s="73" t="e">
        <f t="shared" si="6"/>
        <v>#DIV/0!</v>
      </c>
      <c r="N33" s="50"/>
      <c r="O33" s="50"/>
      <c r="P33" s="50"/>
      <c r="Q33" s="50"/>
      <c r="R33" s="50"/>
      <c r="S33" s="129" t="e">
        <f t="shared" si="7"/>
        <v>#DIV/0!</v>
      </c>
      <c r="T33" s="152" t="e">
        <f t="shared" si="8"/>
        <v>#DIV/0!</v>
      </c>
      <c r="U33" s="126"/>
      <c r="V33" s="126"/>
      <c r="W33" s="126"/>
      <c r="X33" s="126"/>
      <c r="Y33" s="127"/>
      <c r="Z33" s="126"/>
      <c r="AA33" s="126"/>
      <c r="AB33" s="126"/>
      <c r="AC33" s="126"/>
      <c r="AD33" s="126"/>
      <c r="AE33" s="127"/>
      <c r="AF33" s="126"/>
      <c r="AG33" s="126"/>
      <c r="AH33" s="126"/>
      <c r="AI33" s="126"/>
      <c r="AJ33" s="126"/>
      <c r="AK33" s="127"/>
      <c r="AL33" s="126"/>
      <c r="AM33" s="126"/>
      <c r="AN33" s="126"/>
      <c r="AO33" s="126"/>
      <c r="AP33" s="126"/>
      <c r="AQ33" s="127"/>
      <c r="AR33" s="126"/>
      <c r="AS33" s="126"/>
      <c r="AT33" s="126"/>
      <c r="AU33" s="126"/>
      <c r="AV33" s="126"/>
      <c r="AW33" s="127"/>
      <c r="AX33" s="126"/>
      <c r="AY33" s="126"/>
      <c r="AZ33" s="126"/>
      <c r="BA33" s="126"/>
      <c r="BB33" s="126"/>
      <c r="BC33" s="127"/>
      <c r="BE33" s="131"/>
      <c r="BF33" s="126"/>
      <c r="BG33" s="126"/>
      <c r="BH33" s="126"/>
      <c r="BI33" s="127"/>
      <c r="BJ33" s="126"/>
      <c r="BK33" s="126"/>
      <c r="BL33" s="126"/>
      <c r="BM33" s="126"/>
      <c r="BN33" s="126"/>
      <c r="BO33" s="127"/>
      <c r="BP33" s="126"/>
      <c r="BQ33" s="126"/>
      <c r="BR33" s="126"/>
      <c r="BS33" s="126"/>
      <c r="BT33" s="126"/>
      <c r="BU33" s="127"/>
      <c r="CH33" s="71">
        <v>7</v>
      </c>
      <c r="CI33" s="78" t="e">
        <f t="shared" si="9"/>
        <v>#DIV/0!</v>
      </c>
      <c r="CJ33" s="78" t="e">
        <f t="shared" si="10"/>
        <v>#DIV/0!</v>
      </c>
      <c r="CK33" s="78" t="e">
        <f t="shared" si="11"/>
        <v>#DIV/0!</v>
      </c>
      <c r="CL33" s="78">
        <f t="shared" si="12"/>
        <v>0</v>
      </c>
      <c r="CM33" s="78">
        <f t="shared" si="13"/>
        <v>0</v>
      </c>
      <c r="CN33" s="78">
        <f t="shared" si="14"/>
        <v>0</v>
      </c>
      <c r="CO33" s="78">
        <f t="shared" si="15"/>
        <v>0</v>
      </c>
      <c r="CP33" s="78">
        <f t="shared" si="16"/>
        <v>0</v>
      </c>
      <c r="CQ33" s="78">
        <f t="shared" si="17"/>
        <v>0</v>
      </c>
      <c r="CR33" s="78"/>
      <c r="CS33" s="78"/>
      <c r="CT33" s="79"/>
      <c r="CU33" s="52"/>
      <c r="CV33" s="52"/>
      <c r="CW33" s="52"/>
    </row>
    <row r="34" spans="1:101">
      <c r="A34" s="28" t="str">
        <f t="shared" si="4"/>
        <v>Alumno 9</v>
      </c>
      <c r="B34" s="50"/>
      <c r="C34" s="50"/>
      <c r="D34" s="50"/>
      <c r="E34" s="50"/>
      <c r="F34" s="50"/>
      <c r="G34" s="73" t="e">
        <f t="shared" si="5"/>
        <v>#DIV/0!</v>
      </c>
      <c r="H34" s="50"/>
      <c r="I34" s="50"/>
      <c r="J34" s="50"/>
      <c r="K34" s="50"/>
      <c r="L34" s="50"/>
      <c r="M34" s="73" t="e">
        <f t="shared" si="6"/>
        <v>#DIV/0!</v>
      </c>
      <c r="N34" s="50"/>
      <c r="O34" s="50"/>
      <c r="P34" s="50"/>
      <c r="Q34" s="50"/>
      <c r="R34" s="50"/>
      <c r="S34" s="129" t="e">
        <f t="shared" si="7"/>
        <v>#DIV/0!</v>
      </c>
      <c r="T34" s="152" t="e">
        <f t="shared" si="8"/>
        <v>#DIV/0!</v>
      </c>
      <c r="U34" s="126"/>
      <c r="V34" s="126"/>
      <c r="W34" s="126"/>
      <c r="X34" s="126"/>
      <c r="Y34" s="127"/>
      <c r="Z34" s="126"/>
      <c r="AA34" s="126"/>
      <c r="AB34" s="126"/>
      <c r="AC34" s="126"/>
      <c r="AD34" s="126"/>
      <c r="AE34" s="127"/>
      <c r="AF34" s="126"/>
      <c r="AG34" s="126"/>
      <c r="AH34" s="126"/>
      <c r="AI34" s="126"/>
      <c r="AJ34" s="126"/>
      <c r="AK34" s="127"/>
      <c r="AL34" s="126"/>
      <c r="AM34" s="126"/>
      <c r="AN34" s="126"/>
      <c r="AO34" s="126"/>
      <c r="AP34" s="126"/>
      <c r="AQ34" s="127"/>
      <c r="AR34" s="126"/>
      <c r="AS34" s="126"/>
      <c r="AT34" s="126"/>
      <c r="AU34" s="126"/>
      <c r="AV34" s="126"/>
      <c r="AW34" s="127"/>
      <c r="AX34" s="126"/>
      <c r="AY34" s="126"/>
      <c r="AZ34" s="126"/>
      <c r="BA34" s="126"/>
      <c r="BB34" s="126"/>
      <c r="BC34" s="127"/>
      <c r="BE34" s="131"/>
      <c r="BF34" s="126"/>
      <c r="BG34" s="126"/>
      <c r="BH34" s="126"/>
      <c r="BI34" s="127"/>
      <c r="BJ34" s="126"/>
      <c r="BK34" s="126"/>
      <c r="BL34" s="126"/>
      <c r="BM34" s="126"/>
      <c r="BN34" s="126"/>
      <c r="BO34" s="127"/>
      <c r="BP34" s="126"/>
      <c r="BQ34" s="126"/>
      <c r="BR34" s="126"/>
      <c r="BS34" s="126"/>
      <c r="BT34" s="126"/>
      <c r="BU34" s="127"/>
      <c r="CH34" s="71">
        <v>8</v>
      </c>
      <c r="CI34" s="78" t="e">
        <f t="shared" si="9"/>
        <v>#DIV/0!</v>
      </c>
      <c r="CJ34" s="78" t="e">
        <f t="shared" si="10"/>
        <v>#DIV/0!</v>
      </c>
      <c r="CK34" s="78" t="e">
        <f t="shared" si="11"/>
        <v>#DIV/0!</v>
      </c>
      <c r="CL34" s="78">
        <f t="shared" si="12"/>
        <v>0</v>
      </c>
      <c r="CM34" s="78">
        <f t="shared" si="13"/>
        <v>0</v>
      </c>
      <c r="CN34" s="78">
        <f t="shared" si="14"/>
        <v>0</v>
      </c>
      <c r="CO34" s="78">
        <f t="shared" si="15"/>
        <v>0</v>
      </c>
      <c r="CP34" s="78">
        <f t="shared" si="16"/>
        <v>0</v>
      </c>
      <c r="CQ34" s="78">
        <f t="shared" si="17"/>
        <v>0</v>
      </c>
      <c r="CR34" s="78"/>
      <c r="CS34" s="78"/>
      <c r="CT34" s="79"/>
      <c r="CU34" s="52"/>
      <c r="CV34" s="52"/>
      <c r="CW34" s="52"/>
    </row>
    <row r="35" spans="1:101">
      <c r="A35" s="28" t="str">
        <f t="shared" si="4"/>
        <v>Alumno 10</v>
      </c>
      <c r="B35" s="50"/>
      <c r="C35" s="50"/>
      <c r="D35" s="50"/>
      <c r="E35" s="50"/>
      <c r="F35" s="50"/>
      <c r="G35" s="73" t="e">
        <f t="shared" si="5"/>
        <v>#DIV/0!</v>
      </c>
      <c r="H35" s="50"/>
      <c r="I35" s="50"/>
      <c r="J35" s="50"/>
      <c r="K35" s="50"/>
      <c r="L35" s="50"/>
      <c r="M35" s="73" t="e">
        <f t="shared" si="6"/>
        <v>#DIV/0!</v>
      </c>
      <c r="N35" s="50"/>
      <c r="O35" s="50"/>
      <c r="P35" s="50"/>
      <c r="Q35" s="50"/>
      <c r="R35" s="50"/>
      <c r="S35" s="129" t="e">
        <f t="shared" si="7"/>
        <v>#DIV/0!</v>
      </c>
      <c r="T35" s="152" t="e">
        <f t="shared" si="8"/>
        <v>#DIV/0!</v>
      </c>
      <c r="U35" s="126"/>
      <c r="V35" s="126"/>
      <c r="W35" s="126"/>
      <c r="X35" s="126"/>
      <c r="Y35" s="127"/>
      <c r="Z35" s="126"/>
      <c r="AA35" s="126"/>
      <c r="AB35" s="126"/>
      <c r="AC35" s="126"/>
      <c r="AD35" s="126"/>
      <c r="AE35" s="127"/>
      <c r="AF35" s="126"/>
      <c r="AG35" s="126"/>
      <c r="AH35" s="126"/>
      <c r="AI35" s="126"/>
      <c r="AJ35" s="126"/>
      <c r="AK35" s="127"/>
      <c r="AL35" s="126"/>
      <c r="AM35" s="126"/>
      <c r="AN35" s="126"/>
      <c r="AO35" s="126"/>
      <c r="AP35" s="126"/>
      <c r="AQ35" s="127"/>
      <c r="AR35" s="126"/>
      <c r="AS35" s="126"/>
      <c r="AT35" s="126"/>
      <c r="AU35" s="126"/>
      <c r="AV35" s="126"/>
      <c r="AW35" s="127"/>
      <c r="AX35" s="126"/>
      <c r="AY35" s="126"/>
      <c r="AZ35" s="126"/>
      <c r="BA35" s="126"/>
      <c r="BB35" s="126"/>
      <c r="BC35" s="127"/>
      <c r="BE35" s="131"/>
      <c r="BF35" s="126"/>
      <c r="BG35" s="126"/>
      <c r="BH35" s="126"/>
      <c r="BI35" s="127"/>
      <c r="BJ35" s="126"/>
      <c r="BK35" s="126"/>
      <c r="BL35" s="126"/>
      <c r="BM35" s="126"/>
      <c r="BN35" s="126"/>
      <c r="BO35" s="127"/>
      <c r="BP35" s="126"/>
      <c r="BQ35" s="126"/>
      <c r="BR35" s="126"/>
      <c r="BS35" s="126"/>
      <c r="BT35" s="126"/>
      <c r="BU35" s="127"/>
      <c r="CH35" s="71">
        <v>9</v>
      </c>
      <c r="CI35" s="78" t="e">
        <f t="shared" si="9"/>
        <v>#DIV/0!</v>
      </c>
      <c r="CJ35" s="78" t="e">
        <f t="shared" si="10"/>
        <v>#DIV/0!</v>
      </c>
      <c r="CK35" s="78" t="e">
        <f t="shared" si="11"/>
        <v>#DIV/0!</v>
      </c>
      <c r="CL35" s="78">
        <f t="shared" si="12"/>
        <v>0</v>
      </c>
      <c r="CM35" s="78">
        <f t="shared" si="13"/>
        <v>0</v>
      </c>
      <c r="CN35" s="78">
        <f t="shared" si="14"/>
        <v>0</v>
      </c>
      <c r="CO35" s="78">
        <f t="shared" si="15"/>
        <v>0</v>
      </c>
      <c r="CP35" s="78">
        <f t="shared" si="16"/>
        <v>0</v>
      </c>
      <c r="CQ35" s="78">
        <f t="shared" si="17"/>
        <v>0</v>
      </c>
      <c r="CR35" s="78"/>
      <c r="CS35" s="78"/>
      <c r="CT35" s="79"/>
      <c r="CU35" s="52"/>
      <c r="CV35" s="52"/>
      <c r="CW35" s="52"/>
    </row>
    <row r="36" spans="1:101">
      <c r="A36" s="28" t="str">
        <f t="shared" si="4"/>
        <v>Alumno 11</v>
      </c>
      <c r="B36" s="50"/>
      <c r="C36" s="50"/>
      <c r="D36" s="50"/>
      <c r="E36" s="50"/>
      <c r="F36" s="50"/>
      <c r="G36" s="73" t="e">
        <f t="shared" si="5"/>
        <v>#DIV/0!</v>
      </c>
      <c r="H36" s="50"/>
      <c r="I36" s="50"/>
      <c r="J36" s="50"/>
      <c r="K36" s="50"/>
      <c r="L36" s="50"/>
      <c r="M36" s="73" t="e">
        <f t="shared" si="6"/>
        <v>#DIV/0!</v>
      </c>
      <c r="N36" s="50"/>
      <c r="O36" s="50"/>
      <c r="P36" s="50"/>
      <c r="Q36" s="50"/>
      <c r="R36" s="50"/>
      <c r="S36" s="129" t="e">
        <f t="shared" si="7"/>
        <v>#DIV/0!</v>
      </c>
      <c r="T36" s="152" t="e">
        <f t="shared" si="8"/>
        <v>#DIV/0!</v>
      </c>
      <c r="U36" s="126"/>
      <c r="V36" s="126"/>
      <c r="W36" s="126"/>
      <c r="X36" s="126"/>
      <c r="Y36" s="127"/>
      <c r="Z36" s="126"/>
      <c r="AA36" s="126"/>
      <c r="AB36" s="126"/>
      <c r="AC36" s="126"/>
      <c r="AD36" s="126"/>
      <c r="AE36" s="127"/>
      <c r="AF36" s="126"/>
      <c r="AG36" s="126"/>
      <c r="AH36" s="126"/>
      <c r="AI36" s="126"/>
      <c r="AJ36" s="126"/>
      <c r="AK36" s="127"/>
      <c r="AL36" s="126"/>
      <c r="AM36" s="126"/>
      <c r="AN36" s="126"/>
      <c r="AO36" s="126"/>
      <c r="AP36" s="126"/>
      <c r="AQ36" s="127"/>
      <c r="AR36" s="126"/>
      <c r="AS36" s="126"/>
      <c r="AT36" s="126"/>
      <c r="AU36" s="126"/>
      <c r="AV36" s="126"/>
      <c r="AW36" s="127"/>
      <c r="AX36" s="126"/>
      <c r="AY36" s="126"/>
      <c r="AZ36" s="126"/>
      <c r="BA36" s="126"/>
      <c r="BB36" s="126"/>
      <c r="BC36" s="127"/>
      <c r="BE36" s="131"/>
      <c r="BF36" s="126"/>
      <c r="BG36" s="126"/>
      <c r="BH36" s="126"/>
      <c r="BI36" s="127"/>
      <c r="BJ36" s="126"/>
      <c r="BK36" s="126"/>
      <c r="BL36" s="126"/>
      <c r="BM36" s="126"/>
      <c r="BN36" s="126"/>
      <c r="BO36" s="127"/>
      <c r="BP36" s="126"/>
      <c r="BQ36" s="126"/>
      <c r="BR36" s="126"/>
      <c r="BS36" s="126"/>
      <c r="BT36" s="126"/>
      <c r="BU36" s="127"/>
      <c r="CH36" s="71">
        <v>10</v>
      </c>
      <c r="CI36" s="78" t="e">
        <f t="shared" si="9"/>
        <v>#DIV/0!</v>
      </c>
      <c r="CJ36" s="78" t="e">
        <f t="shared" si="10"/>
        <v>#DIV/0!</v>
      </c>
      <c r="CK36" s="78" t="e">
        <f t="shared" si="11"/>
        <v>#DIV/0!</v>
      </c>
      <c r="CL36" s="78">
        <f t="shared" si="12"/>
        <v>0</v>
      </c>
      <c r="CM36" s="78">
        <f t="shared" si="13"/>
        <v>0</v>
      </c>
      <c r="CN36" s="78">
        <f t="shared" si="14"/>
        <v>0</v>
      </c>
      <c r="CO36" s="78">
        <f t="shared" si="15"/>
        <v>0</v>
      </c>
      <c r="CP36" s="78">
        <f t="shared" si="16"/>
        <v>0</v>
      </c>
      <c r="CQ36" s="78">
        <f t="shared" si="17"/>
        <v>0</v>
      </c>
      <c r="CR36" s="78"/>
      <c r="CS36" s="78"/>
      <c r="CT36" s="79"/>
      <c r="CU36" s="52"/>
      <c r="CV36" s="52"/>
      <c r="CW36" s="52"/>
    </row>
    <row r="37" spans="1:101">
      <c r="A37" s="28" t="str">
        <f t="shared" si="4"/>
        <v>Alumno 12</v>
      </c>
      <c r="B37" s="50"/>
      <c r="C37" s="50"/>
      <c r="D37" s="50"/>
      <c r="E37" s="50"/>
      <c r="F37" s="50"/>
      <c r="G37" s="73" t="e">
        <f t="shared" si="5"/>
        <v>#DIV/0!</v>
      </c>
      <c r="H37" s="50"/>
      <c r="I37" s="50"/>
      <c r="J37" s="50"/>
      <c r="K37" s="50"/>
      <c r="L37" s="50"/>
      <c r="M37" s="73" t="e">
        <f t="shared" si="6"/>
        <v>#DIV/0!</v>
      </c>
      <c r="N37" s="50"/>
      <c r="O37" s="50"/>
      <c r="P37" s="50"/>
      <c r="Q37" s="50"/>
      <c r="R37" s="50"/>
      <c r="S37" s="129" t="e">
        <f t="shared" si="7"/>
        <v>#DIV/0!</v>
      </c>
      <c r="T37" s="152" t="e">
        <f t="shared" si="8"/>
        <v>#DIV/0!</v>
      </c>
      <c r="U37" s="126"/>
      <c r="V37" s="126"/>
      <c r="W37" s="126"/>
      <c r="X37" s="126"/>
      <c r="Y37" s="127"/>
      <c r="Z37" s="126"/>
      <c r="AA37" s="126"/>
      <c r="AB37" s="126"/>
      <c r="AC37" s="126"/>
      <c r="AD37" s="126"/>
      <c r="AE37" s="127"/>
      <c r="AF37" s="126"/>
      <c r="AG37" s="126"/>
      <c r="AH37" s="126"/>
      <c r="AI37" s="126"/>
      <c r="AJ37" s="126"/>
      <c r="AK37" s="127"/>
      <c r="AL37" s="126"/>
      <c r="AM37" s="126"/>
      <c r="AN37" s="126"/>
      <c r="AO37" s="126"/>
      <c r="AP37" s="126"/>
      <c r="AQ37" s="127"/>
      <c r="AR37" s="126"/>
      <c r="AS37" s="126"/>
      <c r="AT37" s="126"/>
      <c r="AU37" s="126"/>
      <c r="AV37" s="126"/>
      <c r="AW37" s="127"/>
      <c r="AX37" s="126"/>
      <c r="AY37" s="126"/>
      <c r="AZ37" s="126"/>
      <c r="BA37" s="126"/>
      <c r="BB37" s="126"/>
      <c r="BC37" s="127"/>
      <c r="BE37" s="131"/>
      <c r="BF37" s="126"/>
      <c r="BG37" s="126"/>
      <c r="BH37" s="126"/>
      <c r="BI37" s="127"/>
      <c r="BJ37" s="126"/>
      <c r="BK37" s="126"/>
      <c r="BL37" s="126"/>
      <c r="BM37" s="126"/>
      <c r="BN37" s="126"/>
      <c r="BO37" s="127"/>
      <c r="BP37" s="126"/>
      <c r="BQ37" s="126"/>
      <c r="BR37" s="126"/>
      <c r="BS37" s="126"/>
      <c r="BT37" s="126"/>
      <c r="BU37" s="127"/>
      <c r="CH37" s="71">
        <v>11</v>
      </c>
      <c r="CI37" s="78" t="e">
        <f t="shared" si="9"/>
        <v>#DIV/0!</v>
      </c>
      <c r="CJ37" s="78" t="e">
        <f t="shared" si="10"/>
        <v>#DIV/0!</v>
      </c>
      <c r="CK37" s="78" t="e">
        <f t="shared" si="11"/>
        <v>#DIV/0!</v>
      </c>
      <c r="CL37" s="78">
        <f t="shared" si="12"/>
        <v>0</v>
      </c>
      <c r="CM37" s="78">
        <f t="shared" si="13"/>
        <v>0</v>
      </c>
      <c r="CN37" s="78">
        <f t="shared" si="14"/>
        <v>0</v>
      </c>
      <c r="CO37" s="78">
        <f t="shared" si="15"/>
        <v>0</v>
      </c>
      <c r="CP37" s="78">
        <f t="shared" si="16"/>
        <v>0</v>
      </c>
      <c r="CQ37" s="78">
        <f t="shared" si="17"/>
        <v>0</v>
      </c>
      <c r="CR37" s="78"/>
      <c r="CS37" s="78"/>
      <c r="CT37" s="79"/>
      <c r="CU37" s="52"/>
      <c r="CV37" s="52"/>
      <c r="CW37" s="52"/>
    </row>
    <row r="38" spans="1:101">
      <c r="A38" s="28" t="str">
        <f t="shared" si="4"/>
        <v>Alumno 13</v>
      </c>
      <c r="B38" s="50"/>
      <c r="C38" s="50"/>
      <c r="D38" s="50"/>
      <c r="E38" s="50"/>
      <c r="F38" s="50"/>
      <c r="G38" s="73" t="e">
        <f t="shared" si="5"/>
        <v>#DIV/0!</v>
      </c>
      <c r="H38" s="50"/>
      <c r="I38" s="50"/>
      <c r="J38" s="50"/>
      <c r="K38" s="50"/>
      <c r="L38" s="50"/>
      <c r="M38" s="73" t="e">
        <f t="shared" si="6"/>
        <v>#DIV/0!</v>
      </c>
      <c r="N38" s="50"/>
      <c r="O38" s="50"/>
      <c r="P38" s="50"/>
      <c r="Q38" s="50"/>
      <c r="R38" s="50"/>
      <c r="S38" s="129" t="e">
        <f t="shared" si="7"/>
        <v>#DIV/0!</v>
      </c>
      <c r="T38" s="152" t="e">
        <f t="shared" si="8"/>
        <v>#DIV/0!</v>
      </c>
      <c r="U38" s="126"/>
      <c r="V38" s="126"/>
      <c r="W38" s="126"/>
      <c r="X38" s="126"/>
      <c r="Y38" s="127"/>
      <c r="Z38" s="126"/>
      <c r="AA38" s="126"/>
      <c r="AB38" s="126"/>
      <c r="AC38" s="126"/>
      <c r="AD38" s="126"/>
      <c r="AE38" s="127"/>
      <c r="AF38" s="126"/>
      <c r="AG38" s="126"/>
      <c r="AH38" s="126"/>
      <c r="AI38" s="126"/>
      <c r="AJ38" s="126"/>
      <c r="AK38" s="127"/>
      <c r="AL38" s="126"/>
      <c r="AM38" s="126"/>
      <c r="AN38" s="126"/>
      <c r="AO38" s="126"/>
      <c r="AP38" s="126"/>
      <c r="AQ38" s="127"/>
      <c r="AR38" s="126"/>
      <c r="AS38" s="126"/>
      <c r="AT38" s="126"/>
      <c r="AU38" s="126"/>
      <c r="AV38" s="126"/>
      <c r="AW38" s="127"/>
      <c r="AX38" s="126"/>
      <c r="AY38" s="126"/>
      <c r="AZ38" s="126"/>
      <c r="BA38" s="126"/>
      <c r="BB38" s="126"/>
      <c r="BC38" s="127"/>
      <c r="BE38" s="131"/>
      <c r="BF38" s="126"/>
      <c r="BG38" s="126"/>
      <c r="BH38" s="126"/>
      <c r="BI38" s="127"/>
      <c r="BJ38" s="126"/>
      <c r="BK38" s="126"/>
      <c r="BL38" s="126"/>
      <c r="BM38" s="126"/>
      <c r="BN38" s="126"/>
      <c r="BO38" s="127"/>
      <c r="BP38" s="126"/>
      <c r="BQ38" s="126"/>
      <c r="BR38" s="126"/>
      <c r="BS38" s="126"/>
      <c r="BT38" s="126"/>
      <c r="BU38" s="127"/>
      <c r="CH38" s="71">
        <v>12</v>
      </c>
      <c r="CI38" s="78" t="e">
        <f t="shared" si="9"/>
        <v>#DIV/0!</v>
      </c>
      <c r="CJ38" s="78" t="e">
        <f t="shared" si="10"/>
        <v>#DIV/0!</v>
      </c>
      <c r="CK38" s="78" t="e">
        <f t="shared" si="11"/>
        <v>#DIV/0!</v>
      </c>
      <c r="CL38" s="78">
        <f t="shared" si="12"/>
        <v>0</v>
      </c>
      <c r="CM38" s="78">
        <f t="shared" si="13"/>
        <v>0</v>
      </c>
      <c r="CN38" s="78">
        <f t="shared" si="14"/>
        <v>0</v>
      </c>
      <c r="CO38" s="78">
        <f t="shared" si="15"/>
        <v>0</v>
      </c>
      <c r="CP38" s="78">
        <f t="shared" si="16"/>
        <v>0</v>
      </c>
      <c r="CQ38" s="78">
        <f t="shared" si="17"/>
        <v>0</v>
      </c>
      <c r="CR38" s="78"/>
      <c r="CS38" s="78"/>
      <c r="CT38" s="79"/>
      <c r="CU38" s="52"/>
      <c r="CV38" s="52"/>
      <c r="CW38" s="52"/>
    </row>
    <row r="39" spans="1:101">
      <c r="A39" s="28" t="str">
        <f t="shared" si="4"/>
        <v>Alumno 14</v>
      </c>
      <c r="B39" s="50"/>
      <c r="C39" s="50"/>
      <c r="D39" s="50"/>
      <c r="E39" s="50"/>
      <c r="F39" s="50"/>
      <c r="G39" s="73" t="e">
        <f t="shared" si="5"/>
        <v>#DIV/0!</v>
      </c>
      <c r="H39" s="50"/>
      <c r="I39" s="50"/>
      <c r="J39" s="50"/>
      <c r="K39" s="50"/>
      <c r="L39" s="50"/>
      <c r="M39" s="73" t="e">
        <f t="shared" si="6"/>
        <v>#DIV/0!</v>
      </c>
      <c r="N39" s="50"/>
      <c r="O39" s="50"/>
      <c r="P39" s="50"/>
      <c r="Q39" s="50"/>
      <c r="R39" s="50"/>
      <c r="S39" s="129" t="e">
        <f t="shared" si="7"/>
        <v>#DIV/0!</v>
      </c>
      <c r="T39" s="152" t="e">
        <f t="shared" si="8"/>
        <v>#DIV/0!</v>
      </c>
      <c r="U39" s="126"/>
      <c r="V39" s="126"/>
      <c r="W39" s="126"/>
      <c r="X39" s="126"/>
      <c r="Y39" s="127"/>
      <c r="Z39" s="126"/>
      <c r="AA39" s="126"/>
      <c r="AB39" s="126"/>
      <c r="AC39" s="126"/>
      <c r="AD39" s="126"/>
      <c r="AE39" s="127"/>
      <c r="AF39" s="126"/>
      <c r="AG39" s="126"/>
      <c r="AH39" s="126"/>
      <c r="AI39" s="126"/>
      <c r="AJ39" s="126"/>
      <c r="AK39" s="127"/>
      <c r="AL39" s="126"/>
      <c r="AM39" s="126"/>
      <c r="AN39" s="126"/>
      <c r="AO39" s="126"/>
      <c r="AP39" s="126"/>
      <c r="AQ39" s="127"/>
      <c r="AR39" s="126"/>
      <c r="AS39" s="126"/>
      <c r="AT39" s="126"/>
      <c r="AU39" s="126"/>
      <c r="AV39" s="126"/>
      <c r="AW39" s="127"/>
      <c r="AX39" s="126"/>
      <c r="AY39" s="126"/>
      <c r="AZ39" s="126"/>
      <c r="BA39" s="126"/>
      <c r="BB39" s="126"/>
      <c r="BC39" s="127"/>
      <c r="BE39" s="131"/>
      <c r="BF39" s="126"/>
      <c r="BG39" s="126"/>
      <c r="BH39" s="126"/>
      <c r="BI39" s="127"/>
      <c r="BJ39" s="126"/>
      <c r="BK39" s="126"/>
      <c r="BL39" s="126"/>
      <c r="BM39" s="126"/>
      <c r="BN39" s="126"/>
      <c r="BO39" s="127"/>
      <c r="BP39" s="126"/>
      <c r="BQ39" s="126"/>
      <c r="BR39" s="126"/>
      <c r="BS39" s="126"/>
      <c r="BT39" s="126"/>
      <c r="BU39" s="127"/>
      <c r="CH39" s="71">
        <v>13</v>
      </c>
      <c r="CI39" s="78" t="e">
        <f t="shared" si="9"/>
        <v>#DIV/0!</v>
      </c>
      <c r="CJ39" s="78" t="e">
        <f t="shared" si="10"/>
        <v>#DIV/0!</v>
      </c>
      <c r="CK39" s="78" t="e">
        <f t="shared" si="11"/>
        <v>#DIV/0!</v>
      </c>
      <c r="CL39" s="78">
        <f t="shared" si="12"/>
        <v>0</v>
      </c>
      <c r="CM39" s="78">
        <f t="shared" si="13"/>
        <v>0</v>
      </c>
      <c r="CN39" s="78">
        <f t="shared" si="14"/>
        <v>0</v>
      </c>
      <c r="CO39" s="78">
        <f t="shared" si="15"/>
        <v>0</v>
      </c>
      <c r="CP39" s="78">
        <f t="shared" si="16"/>
        <v>0</v>
      </c>
      <c r="CQ39" s="78">
        <f t="shared" si="17"/>
        <v>0</v>
      </c>
      <c r="CR39" s="78"/>
      <c r="CS39" s="78"/>
      <c r="CT39" s="79"/>
      <c r="CU39" s="52"/>
      <c r="CV39" s="52"/>
      <c r="CW39" s="52"/>
    </row>
    <row r="40" spans="1:101">
      <c r="A40" s="28" t="str">
        <f t="shared" si="4"/>
        <v>Alumno 15</v>
      </c>
      <c r="B40" s="50"/>
      <c r="C40" s="50"/>
      <c r="D40" s="50"/>
      <c r="E40" s="50"/>
      <c r="F40" s="50"/>
      <c r="G40" s="73" t="e">
        <f t="shared" si="5"/>
        <v>#DIV/0!</v>
      </c>
      <c r="H40" s="50"/>
      <c r="I40" s="50"/>
      <c r="J40" s="50"/>
      <c r="K40" s="50"/>
      <c r="L40" s="50"/>
      <c r="M40" s="73" t="e">
        <f t="shared" si="6"/>
        <v>#DIV/0!</v>
      </c>
      <c r="N40" s="50"/>
      <c r="O40" s="50"/>
      <c r="P40" s="50"/>
      <c r="Q40" s="50"/>
      <c r="R40" s="50"/>
      <c r="S40" s="129" t="e">
        <f t="shared" si="7"/>
        <v>#DIV/0!</v>
      </c>
      <c r="T40" s="152" t="e">
        <f t="shared" si="8"/>
        <v>#DIV/0!</v>
      </c>
      <c r="U40" s="126"/>
      <c r="V40" s="126"/>
      <c r="W40" s="126"/>
      <c r="X40" s="126"/>
      <c r="Y40" s="127"/>
      <c r="Z40" s="126"/>
      <c r="AA40" s="126"/>
      <c r="AB40" s="126"/>
      <c r="AC40" s="126"/>
      <c r="AD40" s="126"/>
      <c r="AE40" s="127"/>
      <c r="AF40" s="126"/>
      <c r="AG40" s="126"/>
      <c r="AH40" s="126"/>
      <c r="AI40" s="126"/>
      <c r="AJ40" s="126"/>
      <c r="AK40" s="127"/>
      <c r="AL40" s="126"/>
      <c r="AM40" s="126"/>
      <c r="AN40" s="126"/>
      <c r="AO40" s="126"/>
      <c r="AP40" s="126"/>
      <c r="AQ40" s="127"/>
      <c r="AR40" s="126"/>
      <c r="AS40" s="126"/>
      <c r="AT40" s="126"/>
      <c r="AU40" s="126"/>
      <c r="AV40" s="126"/>
      <c r="AW40" s="127"/>
      <c r="AX40" s="126"/>
      <c r="AY40" s="126"/>
      <c r="AZ40" s="126"/>
      <c r="BA40" s="126"/>
      <c r="BB40" s="126"/>
      <c r="BC40" s="127"/>
      <c r="BE40" s="131"/>
      <c r="BF40" s="126"/>
      <c r="BG40" s="126"/>
      <c r="BH40" s="126"/>
      <c r="BI40" s="127"/>
      <c r="BJ40" s="126"/>
      <c r="BK40" s="126"/>
      <c r="BL40" s="126"/>
      <c r="BM40" s="126"/>
      <c r="BN40" s="126"/>
      <c r="BO40" s="127"/>
      <c r="BP40" s="126"/>
      <c r="BQ40" s="126"/>
      <c r="BR40" s="126"/>
      <c r="BS40" s="126"/>
      <c r="BT40" s="126"/>
      <c r="BU40" s="127"/>
      <c r="CH40" s="71">
        <v>14</v>
      </c>
      <c r="CI40" s="78" t="e">
        <f t="shared" si="9"/>
        <v>#DIV/0!</v>
      </c>
      <c r="CJ40" s="78" t="e">
        <f t="shared" si="10"/>
        <v>#DIV/0!</v>
      </c>
      <c r="CK40" s="78" t="e">
        <f t="shared" si="11"/>
        <v>#DIV/0!</v>
      </c>
      <c r="CL40" s="78">
        <f t="shared" si="12"/>
        <v>0</v>
      </c>
      <c r="CM40" s="78">
        <f t="shared" si="13"/>
        <v>0</v>
      </c>
      <c r="CN40" s="78">
        <f t="shared" si="14"/>
        <v>0</v>
      </c>
      <c r="CO40" s="78">
        <f t="shared" si="15"/>
        <v>0</v>
      </c>
      <c r="CP40" s="78">
        <f t="shared" si="16"/>
        <v>0</v>
      </c>
      <c r="CQ40" s="78">
        <f t="shared" si="17"/>
        <v>0</v>
      </c>
      <c r="CR40" s="78"/>
      <c r="CS40" s="78"/>
      <c r="CT40" s="79"/>
      <c r="CU40" s="52"/>
      <c r="CV40" s="52"/>
      <c r="CW40" s="52"/>
    </row>
    <row r="41" spans="1:101">
      <c r="A41" s="28" t="str">
        <f t="shared" si="4"/>
        <v>Alumno 16</v>
      </c>
      <c r="B41" s="50"/>
      <c r="C41" s="50"/>
      <c r="D41" s="50"/>
      <c r="E41" s="50"/>
      <c r="F41" s="50"/>
      <c r="G41" s="73" t="e">
        <f t="shared" si="5"/>
        <v>#DIV/0!</v>
      </c>
      <c r="H41" s="50"/>
      <c r="I41" s="50"/>
      <c r="J41" s="50"/>
      <c r="K41" s="50"/>
      <c r="L41" s="50"/>
      <c r="M41" s="73" t="e">
        <f t="shared" si="6"/>
        <v>#DIV/0!</v>
      </c>
      <c r="N41" s="50"/>
      <c r="O41" s="50"/>
      <c r="P41" s="50"/>
      <c r="Q41" s="50"/>
      <c r="R41" s="50"/>
      <c r="S41" s="129" t="e">
        <f t="shared" si="7"/>
        <v>#DIV/0!</v>
      </c>
      <c r="T41" s="152" t="e">
        <f t="shared" si="8"/>
        <v>#DIV/0!</v>
      </c>
      <c r="U41" s="126"/>
      <c r="V41" s="126"/>
      <c r="W41" s="126"/>
      <c r="X41" s="126"/>
      <c r="Y41" s="127"/>
      <c r="Z41" s="126"/>
      <c r="AA41" s="126"/>
      <c r="AB41" s="126"/>
      <c r="AC41" s="126"/>
      <c r="AD41" s="126"/>
      <c r="AE41" s="127"/>
      <c r="AF41" s="126"/>
      <c r="AG41" s="126"/>
      <c r="AH41" s="126"/>
      <c r="AI41" s="126"/>
      <c r="AJ41" s="126"/>
      <c r="AK41" s="127"/>
      <c r="AL41" s="126"/>
      <c r="AM41" s="126"/>
      <c r="AN41" s="126"/>
      <c r="AO41" s="126"/>
      <c r="AP41" s="126"/>
      <c r="AQ41" s="127"/>
      <c r="AR41" s="126"/>
      <c r="AS41" s="126"/>
      <c r="AT41" s="126"/>
      <c r="AU41" s="126"/>
      <c r="AV41" s="126"/>
      <c r="AW41" s="127"/>
      <c r="AX41" s="126"/>
      <c r="AY41" s="126"/>
      <c r="AZ41" s="126"/>
      <c r="BA41" s="126"/>
      <c r="BB41" s="126"/>
      <c r="BC41" s="127"/>
      <c r="BE41" s="131"/>
      <c r="BF41" s="126"/>
      <c r="BG41" s="126"/>
      <c r="BH41" s="126"/>
      <c r="BI41" s="127"/>
      <c r="BJ41" s="126"/>
      <c r="BK41" s="126"/>
      <c r="BL41" s="126"/>
      <c r="BM41" s="126"/>
      <c r="BN41" s="126"/>
      <c r="BO41" s="127"/>
      <c r="BP41" s="126"/>
      <c r="BQ41" s="126"/>
      <c r="BR41" s="126"/>
      <c r="BS41" s="126"/>
      <c r="BT41" s="126"/>
      <c r="BU41" s="127"/>
      <c r="CH41" s="71">
        <v>15</v>
      </c>
      <c r="CI41" s="78" t="e">
        <f t="shared" si="9"/>
        <v>#DIV/0!</v>
      </c>
      <c r="CJ41" s="78" t="e">
        <f t="shared" si="10"/>
        <v>#DIV/0!</v>
      </c>
      <c r="CK41" s="78" t="e">
        <f t="shared" si="11"/>
        <v>#DIV/0!</v>
      </c>
      <c r="CL41" s="78">
        <f t="shared" si="12"/>
        <v>0</v>
      </c>
      <c r="CM41" s="78">
        <f t="shared" si="13"/>
        <v>0</v>
      </c>
      <c r="CN41" s="78">
        <f t="shared" si="14"/>
        <v>0</v>
      </c>
      <c r="CO41" s="78">
        <f t="shared" si="15"/>
        <v>0</v>
      </c>
      <c r="CP41" s="78">
        <f t="shared" si="16"/>
        <v>0</v>
      </c>
      <c r="CQ41" s="78">
        <f t="shared" si="17"/>
        <v>0</v>
      </c>
      <c r="CR41" s="78"/>
      <c r="CS41" s="78"/>
      <c r="CT41" s="79"/>
      <c r="CU41" s="52"/>
      <c r="CV41" s="52"/>
      <c r="CW41" s="52"/>
    </row>
    <row r="42" spans="1:101">
      <c r="A42" s="28" t="str">
        <f t="shared" si="4"/>
        <v>Alumno 17</v>
      </c>
      <c r="B42" s="50"/>
      <c r="C42" s="50"/>
      <c r="D42" s="50"/>
      <c r="E42" s="50"/>
      <c r="F42" s="50"/>
      <c r="G42" s="73" t="e">
        <f t="shared" si="5"/>
        <v>#DIV/0!</v>
      </c>
      <c r="H42" s="50"/>
      <c r="I42" s="50"/>
      <c r="J42" s="50"/>
      <c r="K42" s="50"/>
      <c r="L42" s="50"/>
      <c r="M42" s="73" t="e">
        <f t="shared" si="6"/>
        <v>#DIV/0!</v>
      </c>
      <c r="N42" s="50"/>
      <c r="O42" s="50"/>
      <c r="P42" s="50"/>
      <c r="Q42" s="50"/>
      <c r="R42" s="50"/>
      <c r="S42" s="129" t="e">
        <f t="shared" si="7"/>
        <v>#DIV/0!</v>
      </c>
      <c r="T42" s="152" t="e">
        <f t="shared" si="8"/>
        <v>#DIV/0!</v>
      </c>
      <c r="U42" s="126"/>
      <c r="V42" s="126"/>
      <c r="W42" s="126"/>
      <c r="X42" s="126"/>
      <c r="Y42" s="127"/>
      <c r="Z42" s="126"/>
      <c r="AA42" s="126"/>
      <c r="AB42" s="126"/>
      <c r="AC42" s="126"/>
      <c r="AD42" s="126"/>
      <c r="AE42" s="127"/>
      <c r="AF42" s="126"/>
      <c r="AG42" s="126"/>
      <c r="AH42" s="126"/>
      <c r="AI42" s="126"/>
      <c r="AJ42" s="126"/>
      <c r="AK42" s="127"/>
      <c r="AL42" s="126"/>
      <c r="AM42" s="126"/>
      <c r="AN42" s="126"/>
      <c r="AO42" s="126"/>
      <c r="AP42" s="126"/>
      <c r="AQ42" s="127"/>
      <c r="AR42" s="126"/>
      <c r="AS42" s="126"/>
      <c r="AT42" s="126"/>
      <c r="AU42" s="126"/>
      <c r="AV42" s="126"/>
      <c r="AW42" s="127"/>
      <c r="AX42" s="126"/>
      <c r="AY42" s="126"/>
      <c r="AZ42" s="126"/>
      <c r="BA42" s="126"/>
      <c r="BB42" s="126"/>
      <c r="BC42" s="127"/>
      <c r="BE42" s="131"/>
      <c r="BF42" s="126"/>
      <c r="BG42" s="126"/>
      <c r="BH42" s="126"/>
      <c r="BI42" s="127"/>
      <c r="BJ42" s="126"/>
      <c r="BK42" s="126"/>
      <c r="BL42" s="126"/>
      <c r="BM42" s="126"/>
      <c r="BN42" s="126"/>
      <c r="BO42" s="127"/>
      <c r="BP42" s="126"/>
      <c r="BQ42" s="126"/>
      <c r="BR42" s="126"/>
      <c r="BS42" s="126"/>
      <c r="BT42" s="126"/>
      <c r="BU42" s="127"/>
      <c r="CH42" s="71">
        <v>16</v>
      </c>
      <c r="CI42" s="78" t="e">
        <f t="shared" si="9"/>
        <v>#DIV/0!</v>
      </c>
      <c r="CJ42" s="78" t="e">
        <f t="shared" si="10"/>
        <v>#DIV/0!</v>
      </c>
      <c r="CK42" s="78" t="e">
        <f t="shared" si="11"/>
        <v>#DIV/0!</v>
      </c>
      <c r="CL42" s="78">
        <f t="shared" si="12"/>
        <v>0</v>
      </c>
      <c r="CM42" s="78">
        <f t="shared" si="13"/>
        <v>0</v>
      </c>
      <c r="CN42" s="78">
        <f t="shared" si="14"/>
        <v>0</v>
      </c>
      <c r="CO42" s="78">
        <f t="shared" si="15"/>
        <v>0</v>
      </c>
      <c r="CP42" s="78">
        <f t="shared" si="16"/>
        <v>0</v>
      </c>
      <c r="CQ42" s="78">
        <f t="shared" si="17"/>
        <v>0</v>
      </c>
      <c r="CR42" s="78"/>
      <c r="CS42" s="78"/>
      <c r="CT42" s="79"/>
      <c r="CU42" s="52"/>
      <c r="CV42" s="52"/>
      <c r="CW42" s="52"/>
    </row>
    <row r="43" spans="1:101">
      <c r="A43" s="28" t="str">
        <f t="shared" si="4"/>
        <v>Alumno 18</v>
      </c>
      <c r="B43" s="50"/>
      <c r="C43" s="50"/>
      <c r="D43" s="50"/>
      <c r="E43" s="50"/>
      <c r="F43" s="50"/>
      <c r="G43" s="73" t="e">
        <f t="shared" si="5"/>
        <v>#DIV/0!</v>
      </c>
      <c r="H43" s="50"/>
      <c r="I43" s="50"/>
      <c r="J43" s="50"/>
      <c r="K43" s="50"/>
      <c r="L43" s="50"/>
      <c r="M43" s="73" t="e">
        <f t="shared" si="6"/>
        <v>#DIV/0!</v>
      </c>
      <c r="N43" s="50"/>
      <c r="O43" s="50"/>
      <c r="P43" s="50"/>
      <c r="Q43" s="50"/>
      <c r="R43" s="50"/>
      <c r="S43" s="129" t="e">
        <f t="shared" si="7"/>
        <v>#DIV/0!</v>
      </c>
      <c r="T43" s="152" t="e">
        <f t="shared" si="8"/>
        <v>#DIV/0!</v>
      </c>
      <c r="U43" s="126"/>
      <c r="V43" s="126"/>
      <c r="W43" s="126"/>
      <c r="X43" s="126"/>
      <c r="Y43" s="127"/>
      <c r="Z43" s="126"/>
      <c r="AA43" s="126"/>
      <c r="AB43" s="126"/>
      <c r="AC43" s="126"/>
      <c r="AD43" s="126"/>
      <c r="AE43" s="127"/>
      <c r="AF43" s="126"/>
      <c r="AG43" s="126"/>
      <c r="AH43" s="126"/>
      <c r="AI43" s="126"/>
      <c r="AJ43" s="126"/>
      <c r="AK43" s="127"/>
      <c r="AL43" s="126"/>
      <c r="AM43" s="126"/>
      <c r="AN43" s="126"/>
      <c r="AO43" s="126"/>
      <c r="AP43" s="126"/>
      <c r="AQ43" s="127"/>
      <c r="AR43" s="126"/>
      <c r="AS43" s="126"/>
      <c r="AT43" s="126"/>
      <c r="AU43" s="126"/>
      <c r="AV43" s="126"/>
      <c r="AW43" s="127"/>
      <c r="AX43" s="126"/>
      <c r="AY43" s="126"/>
      <c r="AZ43" s="126"/>
      <c r="BA43" s="126"/>
      <c r="BB43" s="126"/>
      <c r="BC43" s="127"/>
      <c r="BE43" s="131"/>
      <c r="BF43" s="126"/>
      <c r="BG43" s="126"/>
      <c r="BH43" s="126"/>
      <c r="BI43" s="127"/>
      <c r="BJ43" s="126"/>
      <c r="BK43" s="126"/>
      <c r="BL43" s="126"/>
      <c r="BM43" s="126"/>
      <c r="BN43" s="126"/>
      <c r="BO43" s="127"/>
      <c r="BP43" s="126"/>
      <c r="BQ43" s="126"/>
      <c r="BR43" s="126"/>
      <c r="BS43" s="126"/>
      <c r="BT43" s="126"/>
      <c r="BU43" s="127"/>
      <c r="CH43" s="71">
        <v>17</v>
      </c>
      <c r="CI43" s="78" t="e">
        <f t="shared" si="9"/>
        <v>#DIV/0!</v>
      </c>
      <c r="CJ43" s="78" t="e">
        <f t="shared" si="10"/>
        <v>#DIV/0!</v>
      </c>
      <c r="CK43" s="78" t="e">
        <f t="shared" si="11"/>
        <v>#DIV/0!</v>
      </c>
      <c r="CL43" s="78">
        <f t="shared" si="12"/>
        <v>0</v>
      </c>
      <c r="CM43" s="78">
        <f t="shared" si="13"/>
        <v>0</v>
      </c>
      <c r="CN43" s="78">
        <f t="shared" si="14"/>
        <v>0</v>
      </c>
      <c r="CO43" s="78">
        <f t="shared" si="15"/>
        <v>0</v>
      </c>
      <c r="CP43" s="78">
        <f t="shared" si="16"/>
        <v>0</v>
      </c>
      <c r="CQ43" s="78">
        <f t="shared" si="17"/>
        <v>0</v>
      </c>
      <c r="CR43" s="78"/>
      <c r="CS43" s="78"/>
      <c r="CT43" s="79"/>
      <c r="CU43" s="52"/>
      <c r="CV43" s="52"/>
      <c r="CW43" s="52"/>
    </row>
    <row r="44" spans="1:101">
      <c r="A44" s="38"/>
      <c r="B44" s="53"/>
      <c r="C44" s="53"/>
      <c r="D44" s="53"/>
      <c r="E44" s="54"/>
      <c r="F44" s="54"/>
      <c r="G44" s="54"/>
      <c r="H44" s="55"/>
      <c r="I44" s="55"/>
      <c r="J44" s="55"/>
      <c r="K44" s="55"/>
      <c r="L44" s="55"/>
      <c r="M44" s="55"/>
      <c r="N44" s="55"/>
      <c r="O44" s="55"/>
      <c r="P44" s="55"/>
      <c r="Q44" s="55"/>
      <c r="R44" s="55"/>
      <c r="S44" s="55"/>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CH44" s="71">
        <v>18</v>
      </c>
      <c r="CI44" s="78" t="e">
        <f t="shared" si="9"/>
        <v>#DIV/0!</v>
      </c>
      <c r="CJ44" s="78" t="e">
        <f t="shared" si="10"/>
        <v>#DIV/0!</v>
      </c>
      <c r="CK44" s="78" t="e">
        <f t="shared" si="11"/>
        <v>#DIV/0!</v>
      </c>
      <c r="CL44" s="78">
        <f t="shared" si="12"/>
        <v>0</v>
      </c>
      <c r="CM44" s="78">
        <f t="shared" si="13"/>
        <v>0</v>
      </c>
      <c r="CN44" s="78">
        <f t="shared" si="14"/>
        <v>0</v>
      </c>
      <c r="CO44" s="78">
        <f t="shared" si="15"/>
        <v>0</v>
      </c>
      <c r="CP44" s="78">
        <f t="shared" si="16"/>
        <v>0</v>
      </c>
      <c r="CQ44" s="78">
        <f t="shared" si="17"/>
        <v>0</v>
      </c>
      <c r="CR44" s="78"/>
      <c r="CS44" s="78"/>
      <c r="CT44" s="79"/>
      <c r="CU44" s="52"/>
      <c r="CV44" s="52"/>
      <c r="CW44" s="52"/>
    </row>
    <row r="46" spans="1:101" ht="49.5" customHeight="1">
      <c r="A46" s="30"/>
      <c r="B46" s="205" t="s">
        <v>100</v>
      </c>
      <c r="C46" s="206"/>
      <c r="D46" s="206"/>
      <c r="E46" s="206"/>
      <c r="F46" s="206"/>
      <c r="G46" s="207"/>
      <c r="H46" s="56"/>
      <c r="I46" s="205" t="s">
        <v>100</v>
      </c>
      <c r="J46" s="206"/>
      <c r="K46" s="206"/>
      <c r="L46" s="206"/>
      <c r="M46" s="206"/>
      <c r="N46" s="207"/>
      <c r="P46" s="205" t="s">
        <v>100</v>
      </c>
      <c r="Q46" s="206"/>
      <c r="R46" s="206"/>
      <c r="S46" s="206"/>
      <c r="T46" s="206"/>
      <c r="U46" s="207"/>
      <c r="W46" s="155"/>
      <c r="X46" s="140"/>
      <c r="Y46" s="140"/>
      <c r="Z46" s="140"/>
      <c r="AA46" s="140"/>
      <c r="AB46" s="140"/>
      <c r="AC46" s="140"/>
      <c r="AD46" s="140"/>
      <c r="AE46" s="140"/>
      <c r="AF46" s="140"/>
      <c r="AG46" s="140"/>
      <c r="AH46" s="140"/>
      <c r="AI46" s="140"/>
      <c r="AJ46" s="55"/>
      <c r="AK46" s="140"/>
      <c r="AL46" s="140"/>
      <c r="AM46" s="140"/>
      <c r="AN46" s="140"/>
      <c r="AO46" s="140"/>
      <c r="AP46" s="140"/>
      <c r="AQ46" s="140"/>
      <c r="AR46" s="140"/>
      <c r="AS46" s="140"/>
      <c r="AT46" s="140"/>
      <c r="AU46" s="140"/>
      <c r="AV46" s="140"/>
      <c r="AW46" s="140"/>
      <c r="AX46" s="55"/>
      <c r="AY46" s="140"/>
      <c r="AZ46" s="140"/>
      <c r="BA46" s="140"/>
      <c r="BB46" s="140"/>
      <c r="BC46" s="140"/>
      <c r="BD46" s="140"/>
      <c r="BE46" s="140"/>
      <c r="BF46" s="140"/>
      <c r="BG46" s="140"/>
      <c r="BH46" s="140"/>
      <c r="BI46" s="140"/>
      <c r="BJ46" s="140"/>
      <c r="BK46" s="140"/>
      <c r="BL46" s="55"/>
      <c r="BM46" s="153"/>
      <c r="BN46" s="140"/>
      <c r="BO46" s="140"/>
      <c r="BP46" s="140"/>
      <c r="BQ46" s="140"/>
      <c r="BR46" s="140"/>
      <c r="BS46" s="55"/>
      <c r="BT46" s="208"/>
      <c r="BU46" s="208"/>
      <c r="BV46" s="208"/>
      <c r="BW46" s="208"/>
      <c r="BX46" s="208"/>
      <c r="BY46" s="208"/>
      <c r="BZ46" s="55"/>
      <c r="CA46" s="208"/>
      <c r="CB46" s="208"/>
      <c r="CC46" s="208"/>
      <c r="CD46" s="208"/>
      <c r="CE46" s="208"/>
      <c r="CF46" s="208"/>
      <c r="CG46" s="55"/>
      <c r="CH46" s="136"/>
      <c r="CI46" s="59"/>
      <c r="CJ46" s="59"/>
      <c r="CK46" s="59"/>
      <c r="CL46" s="59"/>
      <c r="CM46" s="59"/>
      <c r="CN46" s="60"/>
      <c r="CO46" s="59"/>
      <c r="CP46" s="59"/>
      <c r="CQ46" s="59"/>
      <c r="CR46" s="59"/>
      <c r="CS46" s="59"/>
      <c r="CT46" s="59"/>
      <c r="CU46" s="59"/>
    </row>
    <row r="47" spans="1:101" ht="153" customHeight="1">
      <c r="A47" s="30"/>
      <c r="B47" s="61" t="s">
        <v>82</v>
      </c>
      <c r="C47" s="61" t="s">
        <v>5</v>
      </c>
      <c r="D47" s="61" t="s">
        <v>6</v>
      </c>
      <c r="E47" s="61" t="s">
        <v>7</v>
      </c>
      <c r="F47" s="61" t="s">
        <v>8</v>
      </c>
      <c r="G47" s="61" t="s">
        <v>9</v>
      </c>
      <c r="H47" s="62" t="s">
        <v>132</v>
      </c>
      <c r="I47" s="61" t="s">
        <v>4</v>
      </c>
      <c r="J47" s="61" t="s">
        <v>5</v>
      </c>
      <c r="K47" s="61" t="s">
        <v>6</v>
      </c>
      <c r="L47" s="61" t="s">
        <v>7</v>
      </c>
      <c r="M47" s="61" t="s">
        <v>8</v>
      </c>
      <c r="N47" s="61" t="s">
        <v>9</v>
      </c>
      <c r="O47" s="62" t="s">
        <v>133</v>
      </c>
      <c r="P47" s="61" t="s">
        <v>4</v>
      </c>
      <c r="Q47" s="61" t="s">
        <v>5</v>
      </c>
      <c r="R47" s="61" t="s">
        <v>6</v>
      </c>
      <c r="S47" s="61" t="s">
        <v>7</v>
      </c>
      <c r="T47" s="61" t="s">
        <v>8</v>
      </c>
      <c r="U47" s="61" t="s">
        <v>9</v>
      </c>
      <c r="V47" s="134" t="s">
        <v>134</v>
      </c>
      <c r="W47" s="64" t="s">
        <v>83</v>
      </c>
      <c r="X47" s="154"/>
      <c r="Y47" s="139"/>
      <c r="Z47" s="139"/>
      <c r="AA47" s="139"/>
      <c r="AB47" s="139"/>
      <c r="AC47" s="125"/>
      <c r="AD47" s="139"/>
      <c r="AE47" s="139"/>
      <c r="AF47" s="139"/>
      <c r="AG47" s="139"/>
      <c r="AH47" s="139"/>
      <c r="AI47" s="139"/>
      <c r="AJ47" s="125"/>
      <c r="AK47" s="139"/>
      <c r="AL47" s="139"/>
      <c r="AM47" s="139"/>
      <c r="AN47" s="139"/>
      <c r="AO47" s="139"/>
      <c r="AP47" s="139"/>
      <c r="AQ47" s="125"/>
      <c r="AR47" s="139"/>
      <c r="AS47" s="139"/>
      <c r="AT47" s="139"/>
      <c r="AU47" s="139"/>
      <c r="AV47" s="139"/>
      <c r="AW47" s="139"/>
      <c r="AX47" s="125"/>
      <c r="AY47" s="139"/>
      <c r="AZ47" s="139"/>
      <c r="BA47" s="139"/>
      <c r="BB47" s="139"/>
      <c r="BC47" s="139"/>
      <c r="BD47" s="139"/>
      <c r="BE47" s="125"/>
      <c r="BF47" s="139"/>
      <c r="BG47" s="139"/>
      <c r="BH47" s="139"/>
      <c r="BI47" s="139"/>
      <c r="BJ47" s="139"/>
      <c r="BK47" s="139"/>
      <c r="BL47" s="125"/>
      <c r="BN47" s="139"/>
      <c r="BO47" s="139"/>
      <c r="BP47" s="139"/>
      <c r="BQ47" s="139"/>
      <c r="BR47" s="139"/>
      <c r="BS47" s="125"/>
      <c r="BT47" s="139"/>
      <c r="BU47" s="139"/>
      <c r="BV47" s="139"/>
      <c r="BW47" s="139"/>
      <c r="BX47" s="139"/>
      <c r="BY47" s="139"/>
      <c r="BZ47" s="125"/>
      <c r="CA47" s="139"/>
      <c r="CB47" s="139"/>
      <c r="CC47" s="139"/>
      <c r="CD47" s="139"/>
      <c r="CE47" s="139"/>
      <c r="CF47" s="139"/>
      <c r="CG47" s="125"/>
      <c r="CI47" s="65"/>
      <c r="CJ47" s="65"/>
      <c r="CK47" s="65"/>
      <c r="CL47" s="65"/>
      <c r="CM47" s="65"/>
      <c r="CN47" s="66"/>
      <c r="CO47" s="65"/>
      <c r="CP47" s="65"/>
      <c r="CQ47" s="65"/>
      <c r="CR47" s="65"/>
      <c r="CS47" s="65"/>
      <c r="CT47" s="65"/>
      <c r="CU47" s="66"/>
    </row>
    <row r="48" spans="1:101">
      <c r="A48" s="28" t="str">
        <f>A26</f>
        <v>Alumno 1</v>
      </c>
      <c r="B48" s="30"/>
      <c r="C48" s="30"/>
      <c r="D48" s="30"/>
      <c r="E48" s="30"/>
      <c r="F48" s="30"/>
      <c r="G48" s="30"/>
      <c r="H48" s="75" t="e">
        <f>AVERAGE(B48:G48)/4*10</f>
        <v>#DIV/0!</v>
      </c>
      <c r="I48" s="30"/>
      <c r="J48" s="30"/>
      <c r="K48" s="30"/>
      <c r="L48" s="30"/>
      <c r="M48" s="30"/>
      <c r="N48" s="30"/>
      <c r="O48" s="75" t="e">
        <f>AVERAGE(I48:N48)/4*10</f>
        <v>#DIV/0!</v>
      </c>
      <c r="P48" s="30"/>
      <c r="Q48" s="30"/>
      <c r="R48" s="30"/>
      <c r="S48" s="30"/>
      <c r="T48" s="30"/>
      <c r="U48" s="30"/>
      <c r="V48" s="135" t="e">
        <f>AVERAGE(P48:U48)/4*10</f>
        <v>#DIV/0!</v>
      </c>
      <c r="W48" s="76" t="e">
        <f>_xlfn.AGGREGATE(1,7,H48,O48,V48)</f>
        <v>#DIV/0!</v>
      </c>
      <c r="X48" s="148"/>
      <c r="Y48" s="55"/>
      <c r="Z48" s="55"/>
      <c r="AA48" s="55"/>
      <c r="AB48" s="55"/>
      <c r="AC48" s="127"/>
      <c r="AD48" s="55"/>
      <c r="AE48" s="55"/>
      <c r="AF48" s="55"/>
      <c r="AG48" s="55"/>
      <c r="AH48" s="55"/>
      <c r="AI48" s="55"/>
      <c r="AJ48" s="127"/>
      <c r="AK48" s="55"/>
      <c r="AL48" s="55"/>
      <c r="AM48" s="55"/>
      <c r="AN48" s="55"/>
      <c r="AO48" s="55"/>
      <c r="AP48" s="55"/>
      <c r="AQ48" s="127"/>
      <c r="AR48" s="55"/>
      <c r="AS48" s="55"/>
      <c r="AT48" s="55"/>
      <c r="AU48" s="55"/>
      <c r="AV48" s="55"/>
      <c r="AW48" s="55"/>
      <c r="AX48" s="127"/>
      <c r="AY48" s="55"/>
      <c r="AZ48" s="55"/>
      <c r="BA48" s="55"/>
      <c r="BB48" s="55"/>
      <c r="BC48" s="55"/>
      <c r="BD48" s="55"/>
      <c r="BE48" s="127"/>
      <c r="BF48" s="55"/>
      <c r="BG48" s="55"/>
      <c r="BH48" s="55"/>
      <c r="BI48" s="55"/>
      <c r="BJ48" s="55"/>
      <c r="BK48" s="55"/>
      <c r="BL48" s="127"/>
      <c r="BN48" s="55"/>
      <c r="BO48" s="55"/>
      <c r="BP48" s="55"/>
      <c r="BQ48" s="55"/>
      <c r="BR48" s="55"/>
      <c r="BS48" s="127"/>
      <c r="BT48" s="55"/>
      <c r="BU48" s="55"/>
      <c r="BV48" s="55"/>
      <c r="BW48" s="55"/>
      <c r="BX48" s="55"/>
      <c r="BY48" s="55"/>
      <c r="BZ48" s="127"/>
      <c r="CA48" s="55"/>
      <c r="CB48" s="55"/>
      <c r="CC48" s="55"/>
      <c r="CD48" s="55"/>
      <c r="CE48" s="55"/>
      <c r="CF48" s="55"/>
      <c r="CG48" s="127"/>
      <c r="CI48" s="60"/>
      <c r="CJ48" s="60"/>
      <c r="CK48" s="60"/>
      <c r="CL48" s="60"/>
      <c r="CM48" s="60"/>
      <c r="CN48" s="67"/>
      <c r="CO48" s="60"/>
      <c r="CP48" s="60"/>
      <c r="CQ48" s="60"/>
      <c r="CR48" s="60"/>
      <c r="CS48" s="60"/>
      <c r="CT48" s="60"/>
      <c r="CU48" s="67"/>
    </row>
    <row r="49" spans="1:99">
      <c r="A49" s="28" t="str">
        <f t="shared" ref="A49:A65" si="18">A27</f>
        <v>Alumno 2</v>
      </c>
      <c r="B49" s="30"/>
      <c r="C49" s="30"/>
      <c r="D49" s="30"/>
      <c r="E49" s="30"/>
      <c r="F49" s="30"/>
      <c r="G49" s="30"/>
      <c r="H49" s="75" t="e">
        <f t="shared" ref="H49:H65" si="19">AVERAGE(B49:G49)/4*10</f>
        <v>#DIV/0!</v>
      </c>
      <c r="I49" s="30"/>
      <c r="J49" s="30"/>
      <c r="K49" s="30"/>
      <c r="L49" s="30"/>
      <c r="M49" s="30"/>
      <c r="N49" s="30"/>
      <c r="O49" s="75" t="e">
        <f t="shared" ref="O49:O65" si="20">AVERAGE(I49:N49)/4*10</f>
        <v>#DIV/0!</v>
      </c>
      <c r="P49" s="30"/>
      <c r="Q49" s="30"/>
      <c r="R49" s="30"/>
      <c r="S49" s="30"/>
      <c r="T49" s="30"/>
      <c r="U49" s="30"/>
      <c r="V49" s="135" t="e">
        <f t="shared" ref="V49:V65" si="21">AVERAGE(P49:U49)/4*10</f>
        <v>#DIV/0!</v>
      </c>
      <c r="W49" s="76" t="e">
        <f t="shared" ref="W49:W65" si="22">_xlfn.AGGREGATE(1,7,H49,O49,V49)</f>
        <v>#DIV/0!</v>
      </c>
      <c r="X49" s="148"/>
      <c r="Y49" s="55"/>
      <c r="Z49" s="55"/>
      <c r="AA49" s="55"/>
      <c r="AB49" s="55"/>
      <c r="AC49" s="127"/>
      <c r="AD49" s="55"/>
      <c r="AE49" s="55"/>
      <c r="AF49" s="55"/>
      <c r="AG49" s="55"/>
      <c r="AH49" s="55"/>
      <c r="AI49" s="55"/>
      <c r="AJ49" s="127"/>
      <c r="AK49" s="55"/>
      <c r="AL49" s="55"/>
      <c r="AM49" s="55"/>
      <c r="AN49" s="55"/>
      <c r="AO49" s="55"/>
      <c r="AP49" s="55"/>
      <c r="AQ49" s="127"/>
      <c r="AR49" s="55"/>
      <c r="AS49" s="55"/>
      <c r="AT49" s="55"/>
      <c r="AU49" s="55"/>
      <c r="AV49" s="55"/>
      <c r="AW49" s="55"/>
      <c r="AX49" s="127"/>
      <c r="AY49" s="55"/>
      <c r="AZ49" s="55"/>
      <c r="BA49" s="55"/>
      <c r="BB49" s="55"/>
      <c r="BC49" s="55"/>
      <c r="BD49" s="55"/>
      <c r="BE49" s="127"/>
      <c r="BF49" s="55"/>
      <c r="BG49" s="55"/>
      <c r="BH49" s="55"/>
      <c r="BI49" s="55"/>
      <c r="BJ49" s="55"/>
      <c r="BK49" s="55"/>
      <c r="BL49" s="127"/>
      <c r="BN49" s="55"/>
      <c r="BO49" s="55"/>
      <c r="BP49" s="55"/>
      <c r="BQ49" s="55"/>
      <c r="BR49" s="55"/>
      <c r="BS49" s="127"/>
      <c r="BT49" s="55"/>
      <c r="BU49" s="55"/>
      <c r="BV49" s="55"/>
      <c r="BW49" s="55"/>
      <c r="BX49" s="55"/>
      <c r="BY49" s="55"/>
      <c r="BZ49" s="127"/>
      <c r="CA49" s="55"/>
      <c r="CB49" s="55"/>
      <c r="CC49" s="55"/>
      <c r="CD49" s="55"/>
      <c r="CE49" s="55"/>
      <c r="CF49" s="55"/>
      <c r="CG49" s="127"/>
      <c r="CI49" s="60"/>
      <c r="CJ49" s="60"/>
      <c r="CK49" s="60"/>
      <c r="CL49" s="60"/>
      <c r="CM49" s="60"/>
      <c r="CN49" s="67"/>
      <c r="CO49" s="60"/>
      <c r="CP49" s="60"/>
      <c r="CQ49" s="60"/>
      <c r="CR49" s="60"/>
      <c r="CS49" s="60"/>
      <c r="CT49" s="60"/>
      <c r="CU49" s="67"/>
    </row>
    <row r="50" spans="1:99">
      <c r="A50" s="28" t="str">
        <f t="shared" si="18"/>
        <v>Alumno 3</v>
      </c>
      <c r="B50" s="30"/>
      <c r="C50" s="30"/>
      <c r="D50" s="30"/>
      <c r="E50" s="30"/>
      <c r="F50" s="30"/>
      <c r="G50" s="30"/>
      <c r="H50" s="75" t="e">
        <f t="shared" si="19"/>
        <v>#DIV/0!</v>
      </c>
      <c r="I50" s="30"/>
      <c r="J50" s="30"/>
      <c r="K50" s="30"/>
      <c r="L50" s="30"/>
      <c r="M50" s="30"/>
      <c r="N50" s="30"/>
      <c r="O50" s="75" t="e">
        <f t="shared" si="20"/>
        <v>#DIV/0!</v>
      </c>
      <c r="P50" s="30"/>
      <c r="Q50" s="30"/>
      <c r="R50" s="30"/>
      <c r="S50" s="30"/>
      <c r="T50" s="30"/>
      <c r="U50" s="30"/>
      <c r="V50" s="135" t="e">
        <f t="shared" si="21"/>
        <v>#DIV/0!</v>
      </c>
      <c r="W50" s="76" t="e">
        <f t="shared" si="22"/>
        <v>#DIV/0!</v>
      </c>
      <c r="X50" s="148"/>
      <c r="Y50" s="55"/>
      <c r="Z50" s="55"/>
      <c r="AA50" s="55"/>
      <c r="AB50" s="55"/>
      <c r="AC50" s="127"/>
      <c r="AD50" s="55"/>
      <c r="AE50" s="55"/>
      <c r="AF50" s="55"/>
      <c r="AG50" s="55"/>
      <c r="AH50" s="55"/>
      <c r="AI50" s="55"/>
      <c r="AJ50" s="127"/>
      <c r="AK50" s="55"/>
      <c r="AL50" s="55"/>
      <c r="AM50" s="55"/>
      <c r="AN50" s="55"/>
      <c r="AO50" s="55"/>
      <c r="AP50" s="55"/>
      <c r="AQ50" s="127"/>
      <c r="AR50" s="55"/>
      <c r="AS50" s="55"/>
      <c r="AT50" s="55"/>
      <c r="AU50" s="55"/>
      <c r="AV50" s="55"/>
      <c r="AW50" s="55"/>
      <c r="AX50" s="127"/>
      <c r="AY50" s="55"/>
      <c r="AZ50" s="55"/>
      <c r="BA50" s="55"/>
      <c r="BB50" s="55"/>
      <c r="BC50" s="55"/>
      <c r="BD50" s="55"/>
      <c r="BE50" s="127"/>
      <c r="BF50" s="55"/>
      <c r="BG50" s="55"/>
      <c r="BH50" s="55"/>
      <c r="BI50" s="55"/>
      <c r="BJ50" s="55"/>
      <c r="BK50" s="55"/>
      <c r="BL50" s="127"/>
      <c r="BN50" s="55"/>
      <c r="BO50" s="55"/>
      <c r="BP50" s="55"/>
      <c r="BQ50" s="55"/>
      <c r="BR50" s="55"/>
      <c r="BS50" s="127"/>
      <c r="BT50" s="55"/>
      <c r="BU50" s="55"/>
      <c r="BV50" s="55"/>
      <c r="BW50" s="55"/>
      <c r="BX50" s="55"/>
      <c r="BY50" s="55"/>
      <c r="BZ50" s="127"/>
      <c r="CA50" s="55"/>
      <c r="CB50" s="55"/>
      <c r="CC50" s="55"/>
      <c r="CD50" s="55"/>
      <c r="CE50" s="55"/>
      <c r="CF50" s="55"/>
      <c r="CG50" s="127"/>
      <c r="CI50" s="60"/>
      <c r="CJ50" s="60"/>
      <c r="CK50" s="60"/>
      <c r="CL50" s="60"/>
      <c r="CM50" s="60"/>
      <c r="CN50" s="67"/>
      <c r="CO50" s="60"/>
      <c r="CP50" s="60"/>
      <c r="CQ50" s="60"/>
      <c r="CR50" s="60"/>
      <c r="CS50" s="60"/>
      <c r="CT50" s="60"/>
      <c r="CU50" s="67"/>
    </row>
    <row r="51" spans="1:99">
      <c r="A51" s="28" t="str">
        <f t="shared" si="18"/>
        <v>Alumno 4</v>
      </c>
      <c r="B51" s="30"/>
      <c r="C51" s="30"/>
      <c r="D51" s="30"/>
      <c r="E51" s="30"/>
      <c r="F51" s="30"/>
      <c r="G51" s="30"/>
      <c r="H51" s="75" t="e">
        <f t="shared" si="19"/>
        <v>#DIV/0!</v>
      </c>
      <c r="I51" s="30"/>
      <c r="J51" s="30"/>
      <c r="K51" s="30"/>
      <c r="L51" s="30"/>
      <c r="M51" s="30"/>
      <c r="N51" s="30"/>
      <c r="O51" s="75" t="e">
        <f t="shared" si="20"/>
        <v>#DIV/0!</v>
      </c>
      <c r="P51" s="30"/>
      <c r="Q51" s="30"/>
      <c r="R51" s="30"/>
      <c r="S51" s="30"/>
      <c r="T51" s="30"/>
      <c r="U51" s="30"/>
      <c r="V51" s="135" t="e">
        <f t="shared" si="21"/>
        <v>#DIV/0!</v>
      </c>
      <c r="W51" s="76" t="e">
        <f t="shared" si="22"/>
        <v>#DIV/0!</v>
      </c>
      <c r="X51" s="148"/>
      <c r="Y51" s="55"/>
      <c r="Z51" s="55"/>
      <c r="AA51" s="55"/>
      <c r="AB51" s="55"/>
      <c r="AC51" s="127"/>
      <c r="AD51" s="55"/>
      <c r="AE51" s="55"/>
      <c r="AF51" s="55"/>
      <c r="AG51" s="55"/>
      <c r="AH51" s="55"/>
      <c r="AI51" s="55"/>
      <c r="AJ51" s="127"/>
      <c r="AK51" s="55"/>
      <c r="AL51" s="55"/>
      <c r="AM51" s="55"/>
      <c r="AN51" s="55"/>
      <c r="AO51" s="55"/>
      <c r="AP51" s="55"/>
      <c r="AQ51" s="127"/>
      <c r="AR51" s="55"/>
      <c r="AS51" s="55"/>
      <c r="AT51" s="55"/>
      <c r="AU51" s="55"/>
      <c r="AV51" s="55"/>
      <c r="AW51" s="55"/>
      <c r="AX51" s="127"/>
      <c r="AY51" s="55"/>
      <c r="AZ51" s="55"/>
      <c r="BA51" s="55"/>
      <c r="BB51" s="55"/>
      <c r="BC51" s="55"/>
      <c r="BD51" s="55"/>
      <c r="BE51" s="127"/>
      <c r="BF51" s="55"/>
      <c r="BG51" s="55"/>
      <c r="BH51" s="55"/>
      <c r="BI51" s="55"/>
      <c r="BJ51" s="55"/>
      <c r="BK51" s="55"/>
      <c r="BL51" s="127"/>
      <c r="BN51" s="55"/>
      <c r="BO51" s="55"/>
      <c r="BP51" s="55"/>
      <c r="BQ51" s="55"/>
      <c r="BR51" s="55"/>
      <c r="BS51" s="127"/>
      <c r="BT51" s="55"/>
      <c r="BU51" s="55"/>
      <c r="BV51" s="55"/>
      <c r="BW51" s="55"/>
      <c r="BX51" s="55"/>
      <c r="BY51" s="55"/>
      <c r="BZ51" s="127"/>
      <c r="CA51" s="55"/>
      <c r="CB51" s="55"/>
      <c r="CC51" s="55"/>
      <c r="CD51" s="55"/>
      <c r="CE51" s="55"/>
      <c r="CF51" s="55"/>
      <c r="CG51" s="127"/>
      <c r="CI51" s="60"/>
      <c r="CJ51" s="60"/>
      <c r="CK51" s="60"/>
      <c r="CL51" s="60"/>
      <c r="CM51" s="60"/>
      <c r="CN51" s="67"/>
      <c r="CO51" s="60"/>
      <c r="CP51" s="60"/>
      <c r="CQ51" s="60"/>
      <c r="CR51" s="60"/>
      <c r="CS51" s="60"/>
      <c r="CT51" s="60"/>
      <c r="CU51" s="67"/>
    </row>
    <row r="52" spans="1:99">
      <c r="A52" s="28" t="str">
        <f t="shared" si="18"/>
        <v>Alumno 5</v>
      </c>
      <c r="B52" s="30"/>
      <c r="C52" s="30"/>
      <c r="D52" s="30"/>
      <c r="E52" s="30"/>
      <c r="F52" s="30"/>
      <c r="G52" s="30"/>
      <c r="H52" s="75" t="e">
        <f t="shared" si="19"/>
        <v>#DIV/0!</v>
      </c>
      <c r="I52" s="30"/>
      <c r="J52" s="30"/>
      <c r="K52" s="30"/>
      <c r="L52" s="30"/>
      <c r="M52" s="30"/>
      <c r="N52" s="30"/>
      <c r="O52" s="75" t="e">
        <f t="shared" si="20"/>
        <v>#DIV/0!</v>
      </c>
      <c r="P52" s="30"/>
      <c r="Q52" s="30"/>
      <c r="R52" s="30"/>
      <c r="S52" s="30"/>
      <c r="T52" s="30"/>
      <c r="U52" s="30"/>
      <c r="V52" s="135" t="e">
        <f t="shared" si="21"/>
        <v>#DIV/0!</v>
      </c>
      <c r="W52" s="76" t="e">
        <f t="shared" si="22"/>
        <v>#DIV/0!</v>
      </c>
      <c r="X52" s="148"/>
      <c r="Y52" s="55"/>
      <c r="Z52" s="55"/>
      <c r="AA52" s="55"/>
      <c r="AB52" s="55"/>
      <c r="AC52" s="127"/>
      <c r="AD52" s="55"/>
      <c r="AE52" s="55"/>
      <c r="AF52" s="55"/>
      <c r="AG52" s="55"/>
      <c r="AH52" s="55"/>
      <c r="AI52" s="55"/>
      <c r="AJ52" s="127"/>
      <c r="AK52" s="55"/>
      <c r="AL52" s="55"/>
      <c r="AM52" s="55"/>
      <c r="AN52" s="55"/>
      <c r="AO52" s="55"/>
      <c r="AP52" s="55"/>
      <c r="AQ52" s="127"/>
      <c r="AR52" s="55"/>
      <c r="AS52" s="55"/>
      <c r="AT52" s="55"/>
      <c r="AU52" s="55"/>
      <c r="AV52" s="55"/>
      <c r="AW52" s="55"/>
      <c r="AX52" s="127"/>
      <c r="AY52" s="55"/>
      <c r="AZ52" s="55"/>
      <c r="BA52" s="55"/>
      <c r="BB52" s="55"/>
      <c r="BC52" s="55"/>
      <c r="BD52" s="55"/>
      <c r="BE52" s="127"/>
      <c r="BF52" s="55"/>
      <c r="BG52" s="55"/>
      <c r="BH52" s="55"/>
      <c r="BI52" s="55"/>
      <c r="BJ52" s="55"/>
      <c r="BK52" s="55"/>
      <c r="BL52" s="127"/>
      <c r="BN52" s="55"/>
      <c r="BO52" s="55"/>
      <c r="BP52" s="55"/>
      <c r="BQ52" s="55"/>
      <c r="BR52" s="55"/>
      <c r="BS52" s="127"/>
      <c r="BT52" s="55"/>
      <c r="BU52" s="55"/>
      <c r="BV52" s="55"/>
      <c r="BW52" s="55"/>
      <c r="BX52" s="55"/>
      <c r="BY52" s="55"/>
      <c r="BZ52" s="127"/>
      <c r="CA52" s="55"/>
      <c r="CB52" s="55"/>
      <c r="CC52" s="55"/>
      <c r="CD52" s="55"/>
      <c r="CE52" s="55"/>
      <c r="CF52" s="55"/>
      <c r="CG52" s="127"/>
      <c r="CI52" s="60"/>
      <c r="CJ52" s="60"/>
      <c r="CK52" s="60"/>
      <c r="CL52" s="60"/>
      <c r="CM52" s="60"/>
      <c r="CN52" s="67"/>
      <c r="CO52" s="60"/>
      <c r="CP52" s="60"/>
      <c r="CQ52" s="60"/>
      <c r="CR52" s="60"/>
      <c r="CS52" s="60"/>
      <c r="CT52" s="60"/>
      <c r="CU52" s="67"/>
    </row>
    <row r="53" spans="1:99">
      <c r="A53" s="28" t="str">
        <f t="shared" si="18"/>
        <v>Alumno 6</v>
      </c>
      <c r="B53" s="30"/>
      <c r="C53" s="30"/>
      <c r="D53" s="30"/>
      <c r="E53" s="30"/>
      <c r="F53" s="30"/>
      <c r="G53" s="30"/>
      <c r="H53" s="75" t="e">
        <f t="shared" si="19"/>
        <v>#DIV/0!</v>
      </c>
      <c r="I53" s="30"/>
      <c r="J53" s="30"/>
      <c r="K53" s="30"/>
      <c r="L53" s="30"/>
      <c r="M53" s="30"/>
      <c r="N53" s="30"/>
      <c r="O53" s="75" t="e">
        <f t="shared" si="20"/>
        <v>#DIV/0!</v>
      </c>
      <c r="P53" s="30"/>
      <c r="Q53" s="30"/>
      <c r="R53" s="30"/>
      <c r="S53" s="30"/>
      <c r="T53" s="30"/>
      <c r="U53" s="30"/>
      <c r="V53" s="135" t="e">
        <f t="shared" si="21"/>
        <v>#DIV/0!</v>
      </c>
      <c r="W53" s="76" t="e">
        <f t="shared" si="22"/>
        <v>#DIV/0!</v>
      </c>
      <c r="X53" s="148"/>
      <c r="Y53" s="55"/>
      <c r="Z53" s="55"/>
      <c r="AA53" s="55"/>
      <c r="AB53" s="55"/>
      <c r="AC53" s="127"/>
      <c r="AD53" s="55"/>
      <c r="AE53" s="55"/>
      <c r="AF53" s="55"/>
      <c r="AG53" s="55"/>
      <c r="AH53" s="55"/>
      <c r="AI53" s="55"/>
      <c r="AJ53" s="127"/>
      <c r="AK53" s="55"/>
      <c r="AL53" s="55"/>
      <c r="AM53" s="55"/>
      <c r="AN53" s="55"/>
      <c r="AO53" s="55"/>
      <c r="AP53" s="55"/>
      <c r="AQ53" s="127"/>
      <c r="AR53" s="55"/>
      <c r="AS53" s="55"/>
      <c r="AT53" s="55"/>
      <c r="AU53" s="55"/>
      <c r="AV53" s="55"/>
      <c r="AW53" s="55"/>
      <c r="AX53" s="127"/>
      <c r="AY53" s="55"/>
      <c r="AZ53" s="55"/>
      <c r="BA53" s="55"/>
      <c r="BB53" s="55"/>
      <c r="BC53" s="55"/>
      <c r="BD53" s="55"/>
      <c r="BE53" s="127"/>
      <c r="BF53" s="55"/>
      <c r="BG53" s="55"/>
      <c r="BH53" s="55"/>
      <c r="BI53" s="55"/>
      <c r="BJ53" s="55"/>
      <c r="BK53" s="55"/>
      <c r="BL53" s="127"/>
      <c r="BN53" s="55"/>
      <c r="BO53" s="55"/>
      <c r="BP53" s="55"/>
      <c r="BQ53" s="55"/>
      <c r="BR53" s="55"/>
      <c r="BS53" s="127"/>
      <c r="BT53" s="55"/>
      <c r="BU53" s="55"/>
      <c r="BV53" s="55"/>
      <c r="BW53" s="55"/>
      <c r="BX53" s="55"/>
      <c r="BY53" s="55"/>
      <c r="BZ53" s="127"/>
      <c r="CA53" s="55"/>
      <c r="CB53" s="55"/>
      <c r="CC53" s="55"/>
      <c r="CD53" s="55"/>
      <c r="CE53" s="55"/>
      <c r="CF53" s="55"/>
      <c r="CG53" s="127"/>
      <c r="CI53" s="60"/>
      <c r="CJ53" s="60"/>
      <c r="CK53" s="60"/>
      <c r="CL53" s="60"/>
      <c r="CM53" s="60"/>
      <c r="CN53" s="67"/>
      <c r="CO53" s="60"/>
      <c r="CP53" s="60"/>
      <c r="CQ53" s="60"/>
      <c r="CR53" s="60"/>
      <c r="CS53" s="60"/>
      <c r="CT53" s="60"/>
      <c r="CU53" s="67"/>
    </row>
    <row r="54" spans="1:99">
      <c r="A54" s="28" t="str">
        <f t="shared" si="18"/>
        <v>Alumno 7</v>
      </c>
      <c r="B54" s="30"/>
      <c r="C54" s="30"/>
      <c r="D54" s="30"/>
      <c r="E54" s="30"/>
      <c r="F54" s="30"/>
      <c r="G54" s="30"/>
      <c r="H54" s="75" t="e">
        <f t="shared" si="19"/>
        <v>#DIV/0!</v>
      </c>
      <c r="I54" s="30"/>
      <c r="J54" s="30"/>
      <c r="K54" s="30"/>
      <c r="L54" s="30"/>
      <c r="M54" s="30"/>
      <c r="N54" s="30"/>
      <c r="O54" s="75" t="e">
        <f t="shared" si="20"/>
        <v>#DIV/0!</v>
      </c>
      <c r="P54" s="30"/>
      <c r="Q54" s="30"/>
      <c r="R54" s="30"/>
      <c r="S54" s="30"/>
      <c r="T54" s="30"/>
      <c r="U54" s="30"/>
      <c r="V54" s="135" t="e">
        <f t="shared" si="21"/>
        <v>#DIV/0!</v>
      </c>
      <c r="W54" s="76" t="e">
        <f t="shared" si="22"/>
        <v>#DIV/0!</v>
      </c>
      <c r="X54" s="148"/>
      <c r="Y54" s="55"/>
      <c r="Z54" s="55"/>
      <c r="AA54" s="55"/>
      <c r="AB54" s="55"/>
      <c r="AC54" s="127"/>
      <c r="AD54" s="55"/>
      <c r="AE54" s="55"/>
      <c r="AF54" s="55"/>
      <c r="AG54" s="55"/>
      <c r="AH54" s="55"/>
      <c r="AI54" s="55"/>
      <c r="AJ54" s="127"/>
      <c r="AK54" s="55"/>
      <c r="AL54" s="55"/>
      <c r="AM54" s="55"/>
      <c r="AN54" s="55"/>
      <c r="AO54" s="55"/>
      <c r="AP54" s="55"/>
      <c r="AQ54" s="127"/>
      <c r="AR54" s="55"/>
      <c r="AS54" s="55"/>
      <c r="AT54" s="55"/>
      <c r="AU54" s="55"/>
      <c r="AV54" s="55"/>
      <c r="AW54" s="55"/>
      <c r="AX54" s="127"/>
      <c r="AY54" s="55"/>
      <c r="AZ54" s="55"/>
      <c r="BA54" s="55"/>
      <c r="BB54" s="55"/>
      <c r="BC54" s="55"/>
      <c r="BD54" s="55"/>
      <c r="BE54" s="127"/>
      <c r="BF54" s="55"/>
      <c r="BG54" s="55"/>
      <c r="BH54" s="55"/>
      <c r="BI54" s="55"/>
      <c r="BJ54" s="55"/>
      <c r="BK54" s="55"/>
      <c r="BL54" s="127"/>
      <c r="BN54" s="55"/>
      <c r="BO54" s="55"/>
      <c r="BP54" s="55"/>
      <c r="BQ54" s="55"/>
      <c r="BR54" s="55"/>
      <c r="BS54" s="127"/>
      <c r="BT54" s="55"/>
      <c r="BU54" s="55"/>
      <c r="BV54" s="55"/>
      <c r="BW54" s="55"/>
      <c r="BX54" s="55"/>
      <c r="BY54" s="55"/>
      <c r="BZ54" s="127"/>
      <c r="CA54" s="55"/>
      <c r="CB54" s="55"/>
      <c r="CC54" s="55"/>
      <c r="CD54" s="55"/>
      <c r="CE54" s="55"/>
      <c r="CF54" s="55"/>
      <c r="CG54" s="127"/>
      <c r="CI54" s="60"/>
      <c r="CJ54" s="60"/>
      <c r="CK54" s="60"/>
      <c r="CL54" s="60"/>
      <c r="CM54" s="60"/>
      <c r="CN54" s="67"/>
      <c r="CO54" s="60"/>
      <c r="CP54" s="60"/>
      <c r="CQ54" s="60"/>
      <c r="CR54" s="60"/>
      <c r="CS54" s="60"/>
      <c r="CT54" s="60"/>
      <c r="CU54" s="67"/>
    </row>
    <row r="55" spans="1:99">
      <c r="A55" s="28" t="str">
        <f t="shared" si="18"/>
        <v>Alumno 8</v>
      </c>
      <c r="B55" s="30"/>
      <c r="C55" s="30"/>
      <c r="D55" s="30"/>
      <c r="E55" s="30"/>
      <c r="F55" s="30"/>
      <c r="G55" s="30"/>
      <c r="H55" s="75" t="e">
        <f t="shared" si="19"/>
        <v>#DIV/0!</v>
      </c>
      <c r="I55" s="30"/>
      <c r="J55" s="30"/>
      <c r="K55" s="30"/>
      <c r="L55" s="30"/>
      <c r="M55" s="30"/>
      <c r="N55" s="30"/>
      <c r="O55" s="75" t="e">
        <f t="shared" si="20"/>
        <v>#DIV/0!</v>
      </c>
      <c r="P55" s="30"/>
      <c r="Q55" s="30"/>
      <c r="R55" s="30"/>
      <c r="S55" s="30"/>
      <c r="T55" s="30"/>
      <c r="U55" s="30"/>
      <c r="V55" s="135" t="e">
        <f t="shared" si="21"/>
        <v>#DIV/0!</v>
      </c>
      <c r="W55" s="76" t="e">
        <f t="shared" si="22"/>
        <v>#DIV/0!</v>
      </c>
      <c r="X55" s="148"/>
      <c r="Y55" s="55"/>
      <c r="Z55" s="55"/>
      <c r="AA55" s="55"/>
      <c r="AB55" s="55"/>
      <c r="AC55" s="127"/>
      <c r="AD55" s="55"/>
      <c r="AE55" s="55"/>
      <c r="AF55" s="55"/>
      <c r="AG55" s="55"/>
      <c r="AH55" s="55"/>
      <c r="AI55" s="55"/>
      <c r="AJ55" s="127"/>
      <c r="AK55" s="55"/>
      <c r="AL55" s="55"/>
      <c r="AM55" s="55"/>
      <c r="AN55" s="55"/>
      <c r="AO55" s="55"/>
      <c r="AP55" s="55"/>
      <c r="AQ55" s="127"/>
      <c r="AR55" s="55"/>
      <c r="AS55" s="55"/>
      <c r="AT55" s="55"/>
      <c r="AU55" s="55"/>
      <c r="AV55" s="55"/>
      <c r="AW55" s="55"/>
      <c r="AX55" s="127"/>
      <c r="AY55" s="55"/>
      <c r="AZ55" s="55"/>
      <c r="BA55" s="55"/>
      <c r="BB55" s="55"/>
      <c r="BC55" s="55"/>
      <c r="BD55" s="55"/>
      <c r="BE55" s="127"/>
      <c r="BF55" s="55"/>
      <c r="BG55" s="55"/>
      <c r="BH55" s="55"/>
      <c r="BI55" s="55"/>
      <c r="BJ55" s="55"/>
      <c r="BK55" s="55"/>
      <c r="BL55" s="127"/>
      <c r="BN55" s="55"/>
      <c r="BO55" s="55"/>
      <c r="BP55" s="55"/>
      <c r="BQ55" s="55"/>
      <c r="BR55" s="55"/>
      <c r="BS55" s="127"/>
      <c r="BT55" s="55"/>
      <c r="BU55" s="55"/>
      <c r="BV55" s="55"/>
      <c r="BW55" s="55"/>
      <c r="BX55" s="55"/>
      <c r="BY55" s="55"/>
      <c r="BZ55" s="127"/>
      <c r="CA55" s="55"/>
      <c r="CB55" s="55"/>
      <c r="CC55" s="55"/>
      <c r="CD55" s="55"/>
      <c r="CE55" s="55"/>
      <c r="CF55" s="55"/>
      <c r="CG55" s="127"/>
      <c r="CI55" s="60"/>
      <c r="CJ55" s="60"/>
      <c r="CK55" s="60"/>
      <c r="CL55" s="60"/>
      <c r="CM55" s="60"/>
      <c r="CN55" s="67"/>
      <c r="CO55" s="60"/>
      <c r="CP55" s="60"/>
      <c r="CQ55" s="60"/>
      <c r="CR55" s="60"/>
      <c r="CS55" s="60"/>
      <c r="CT55" s="60"/>
      <c r="CU55" s="67"/>
    </row>
    <row r="56" spans="1:99">
      <c r="A56" s="28" t="str">
        <f t="shared" si="18"/>
        <v>Alumno 9</v>
      </c>
      <c r="B56" s="30"/>
      <c r="C56" s="30"/>
      <c r="D56" s="30"/>
      <c r="E56" s="30"/>
      <c r="F56" s="30"/>
      <c r="G56" s="30"/>
      <c r="H56" s="75" t="e">
        <f t="shared" si="19"/>
        <v>#DIV/0!</v>
      </c>
      <c r="I56" s="30"/>
      <c r="J56" s="30"/>
      <c r="K56" s="30"/>
      <c r="L56" s="30"/>
      <c r="M56" s="30"/>
      <c r="N56" s="30"/>
      <c r="O56" s="75" t="e">
        <f t="shared" si="20"/>
        <v>#DIV/0!</v>
      </c>
      <c r="P56" s="30"/>
      <c r="Q56" s="30"/>
      <c r="R56" s="30"/>
      <c r="S56" s="30"/>
      <c r="T56" s="30"/>
      <c r="U56" s="30"/>
      <c r="V56" s="135" t="e">
        <f t="shared" si="21"/>
        <v>#DIV/0!</v>
      </c>
      <c r="W56" s="76" t="e">
        <f t="shared" si="22"/>
        <v>#DIV/0!</v>
      </c>
      <c r="X56" s="148"/>
      <c r="Y56" s="55"/>
      <c r="Z56" s="55"/>
      <c r="AA56" s="55"/>
      <c r="AB56" s="55"/>
      <c r="AC56" s="127"/>
      <c r="AD56" s="55"/>
      <c r="AE56" s="55"/>
      <c r="AF56" s="55"/>
      <c r="AG56" s="55"/>
      <c r="AH56" s="55"/>
      <c r="AI56" s="55"/>
      <c r="AJ56" s="127"/>
      <c r="AK56" s="55"/>
      <c r="AL56" s="55"/>
      <c r="AM56" s="55"/>
      <c r="AN56" s="55"/>
      <c r="AO56" s="55"/>
      <c r="AP56" s="55"/>
      <c r="AQ56" s="127"/>
      <c r="AR56" s="55"/>
      <c r="AS56" s="55"/>
      <c r="AT56" s="55"/>
      <c r="AU56" s="55"/>
      <c r="AV56" s="55"/>
      <c r="AW56" s="55"/>
      <c r="AX56" s="127"/>
      <c r="AY56" s="55"/>
      <c r="AZ56" s="55"/>
      <c r="BA56" s="55"/>
      <c r="BB56" s="55"/>
      <c r="BC56" s="55"/>
      <c r="BD56" s="55"/>
      <c r="BE56" s="127"/>
      <c r="BF56" s="55"/>
      <c r="BG56" s="55"/>
      <c r="BH56" s="55"/>
      <c r="BI56" s="55"/>
      <c r="BJ56" s="55"/>
      <c r="BK56" s="55"/>
      <c r="BL56" s="127"/>
      <c r="BN56" s="55"/>
      <c r="BO56" s="55"/>
      <c r="BP56" s="55"/>
      <c r="BQ56" s="55"/>
      <c r="BR56" s="55"/>
      <c r="BS56" s="127"/>
      <c r="BT56" s="55"/>
      <c r="BU56" s="55"/>
      <c r="BV56" s="55"/>
      <c r="BW56" s="55"/>
      <c r="BX56" s="55"/>
      <c r="BY56" s="55"/>
      <c r="BZ56" s="127"/>
      <c r="CA56" s="55"/>
      <c r="CB56" s="55"/>
      <c r="CC56" s="55"/>
      <c r="CD56" s="55"/>
      <c r="CE56" s="55"/>
      <c r="CF56" s="55"/>
      <c r="CG56" s="127"/>
      <c r="CI56" s="60"/>
      <c r="CJ56" s="60"/>
      <c r="CK56" s="60"/>
      <c r="CL56" s="60"/>
      <c r="CM56" s="60"/>
      <c r="CN56" s="67"/>
      <c r="CO56" s="60"/>
      <c r="CP56" s="60"/>
      <c r="CQ56" s="60"/>
      <c r="CR56" s="60"/>
      <c r="CS56" s="60"/>
      <c r="CT56" s="60"/>
      <c r="CU56" s="67"/>
    </row>
    <row r="57" spans="1:99">
      <c r="A57" s="28" t="str">
        <f t="shared" si="18"/>
        <v>Alumno 10</v>
      </c>
      <c r="B57" s="30"/>
      <c r="C57" s="30"/>
      <c r="D57" s="30"/>
      <c r="E57" s="30"/>
      <c r="F57" s="30"/>
      <c r="G57" s="30"/>
      <c r="H57" s="75" t="e">
        <f t="shared" si="19"/>
        <v>#DIV/0!</v>
      </c>
      <c r="I57" s="30"/>
      <c r="J57" s="30"/>
      <c r="K57" s="30"/>
      <c r="L57" s="30"/>
      <c r="M57" s="30"/>
      <c r="N57" s="30"/>
      <c r="O57" s="75" t="e">
        <f t="shared" si="20"/>
        <v>#DIV/0!</v>
      </c>
      <c r="P57" s="30"/>
      <c r="Q57" s="30"/>
      <c r="R57" s="30"/>
      <c r="S57" s="30"/>
      <c r="T57" s="30"/>
      <c r="U57" s="30"/>
      <c r="V57" s="135" t="e">
        <f t="shared" si="21"/>
        <v>#DIV/0!</v>
      </c>
      <c r="W57" s="76" t="e">
        <f t="shared" si="22"/>
        <v>#DIV/0!</v>
      </c>
      <c r="X57" s="148"/>
      <c r="Y57" s="55"/>
      <c r="Z57" s="55"/>
      <c r="AA57" s="55"/>
      <c r="AB57" s="55"/>
      <c r="AC57" s="127"/>
      <c r="AD57" s="55"/>
      <c r="AE57" s="55"/>
      <c r="AF57" s="55"/>
      <c r="AG57" s="55"/>
      <c r="AH57" s="55"/>
      <c r="AI57" s="55"/>
      <c r="AJ57" s="127"/>
      <c r="AK57" s="55"/>
      <c r="AL57" s="55"/>
      <c r="AM57" s="55"/>
      <c r="AN57" s="55"/>
      <c r="AO57" s="55"/>
      <c r="AP57" s="55"/>
      <c r="AQ57" s="127"/>
      <c r="AR57" s="55"/>
      <c r="AS57" s="55"/>
      <c r="AT57" s="55"/>
      <c r="AU57" s="55"/>
      <c r="AV57" s="55"/>
      <c r="AW57" s="55"/>
      <c r="AX57" s="127"/>
      <c r="AY57" s="55"/>
      <c r="AZ57" s="55"/>
      <c r="BA57" s="55"/>
      <c r="BB57" s="55"/>
      <c r="BC57" s="55"/>
      <c r="BD57" s="55"/>
      <c r="BE57" s="127"/>
      <c r="BF57" s="55"/>
      <c r="BG57" s="55"/>
      <c r="BH57" s="55"/>
      <c r="BI57" s="55"/>
      <c r="BJ57" s="55"/>
      <c r="BK57" s="55"/>
      <c r="BL57" s="127"/>
      <c r="BN57" s="55"/>
      <c r="BO57" s="55"/>
      <c r="BP57" s="55"/>
      <c r="BQ57" s="55"/>
      <c r="BR57" s="55"/>
      <c r="BS57" s="127"/>
      <c r="BT57" s="55"/>
      <c r="BU57" s="55"/>
      <c r="BV57" s="55"/>
      <c r="BW57" s="55"/>
      <c r="BX57" s="55"/>
      <c r="BY57" s="55"/>
      <c r="BZ57" s="127"/>
      <c r="CA57" s="55"/>
      <c r="CB57" s="55"/>
      <c r="CC57" s="55"/>
      <c r="CD57" s="55"/>
      <c r="CE57" s="55"/>
      <c r="CF57" s="55"/>
      <c r="CG57" s="127"/>
      <c r="CI57" s="60"/>
      <c r="CJ57" s="60"/>
      <c r="CK57" s="60"/>
      <c r="CL57" s="60"/>
      <c r="CM57" s="60"/>
      <c r="CN57" s="67"/>
      <c r="CO57" s="60"/>
      <c r="CP57" s="60"/>
      <c r="CQ57" s="60"/>
      <c r="CR57" s="60"/>
      <c r="CS57" s="60"/>
      <c r="CT57" s="60"/>
      <c r="CU57" s="67"/>
    </row>
    <row r="58" spans="1:99">
      <c r="A58" s="28" t="str">
        <f t="shared" si="18"/>
        <v>Alumno 11</v>
      </c>
      <c r="B58" s="30"/>
      <c r="C58" s="30"/>
      <c r="D58" s="30"/>
      <c r="E58" s="30"/>
      <c r="F58" s="30"/>
      <c r="G58" s="30"/>
      <c r="H58" s="75" t="e">
        <f t="shared" si="19"/>
        <v>#DIV/0!</v>
      </c>
      <c r="I58" s="30"/>
      <c r="J58" s="30"/>
      <c r="K58" s="30"/>
      <c r="L58" s="30"/>
      <c r="M58" s="30"/>
      <c r="N58" s="30"/>
      <c r="O58" s="75" t="e">
        <f t="shared" si="20"/>
        <v>#DIV/0!</v>
      </c>
      <c r="P58" s="30"/>
      <c r="Q58" s="30"/>
      <c r="R58" s="30"/>
      <c r="S58" s="30"/>
      <c r="T58" s="30"/>
      <c r="U58" s="30"/>
      <c r="V58" s="135" t="e">
        <f t="shared" si="21"/>
        <v>#DIV/0!</v>
      </c>
      <c r="W58" s="76" t="e">
        <f t="shared" si="22"/>
        <v>#DIV/0!</v>
      </c>
      <c r="X58" s="148"/>
      <c r="Y58" s="55"/>
      <c r="Z58" s="55"/>
      <c r="AA58" s="55"/>
      <c r="AB58" s="55"/>
      <c r="AC58" s="127"/>
      <c r="AD58" s="55"/>
      <c r="AE58" s="55"/>
      <c r="AF58" s="55"/>
      <c r="AG58" s="55"/>
      <c r="AH58" s="55"/>
      <c r="AI58" s="55"/>
      <c r="AJ58" s="127"/>
      <c r="AK58" s="55"/>
      <c r="AL58" s="55"/>
      <c r="AM58" s="55"/>
      <c r="AN58" s="55"/>
      <c r="AO58" s="55"/>
      <c r="AP58" s="55"/>
      <c r="AQ58" s="127"/>
      <c r="AR58" s="55"/>
      <c r="AS58" s="55"/>
      <c r="AT58" s="55"/>
      <c r="AU58" s="55"/>
      <c r="AV58" s="55"/>
      <c r="AW58" s="55"/>
      <c r="AX58" s="127"/>
      <c r="AY58" s="55"/>
      <c r="AZ58" s="55"/>
      <c r="BA58" s="55"/>
      <c r="BB58" s="55"/>
      <c r="BC58" s="55"/>
      <c r="BD58" s="55"/>
      <c r="BE58" s="127"/>
      <c r="BF58" s="55"/>
      <c r="BG58" s="55"/>
      <c r="BH58" s="55"/>
      <c r="BI58" s="55"/>
      <c r="BJ58" s="55"/>
      <c r="BK58" s="55"/>
      <c r="BL58" s="127"/>
      <c r="BN58" s="55"/>
      <c r="BO58" s="55"/>
      <c r="BP58" s="55"/>
      <c r="BQ58" s="55"/>
      <c r="BR58" s="55"/>
      <c r="BS58" s="127"/>
      <c r="BT58" s="55"/>
      <c r="BU58" s="55"/>
      <c r="BV58" s="55"/>
      <c r="BW58" s="55"/>
      <c r="BX58" s="55"/>
      <c r="BY58" s="55"/>
      <c r="BZ58" s="127"/>
      <c r="CA58" s="55"/>
      <c r="CB58" s="55"/>
      <c r="CC58" s="55"/>
      <c r="CD58" s="55"/>
      <c r="CE58" s="55"/>
      <c r="CF58" s="55"/>
      <c r="CG58" s="127"/>
      <c r="CI58" s="60"/>
      <c r="CJ58" s="60"/>
      <c r="CK58" s="60"/>
      <c r="CL58" s="60"/>
      <c r="CM58" s="60"/>
      <c r="CN58" s="67"/>
      <c r="CO58" s="60"/>
      <c r="CP58" s="60"/>
      <c r="CQ58" s="60"/>
      <c r="CR58" s="60"/>
      <c r="CS58" s="60"/>
      <c r="CT58" s="60"/>
      <c r="CU58" s="67"/>
    </row>
    <row r="59" spans="1:99">
      <c r="A59" s="28" t="str">
        <f t="shared" si="18"/>
        <v>Alumno 12</v>
      </c>
      <c r="B59" s="30"/>
      <c r="C59" s="30"/>
      <c r="D59" s="30"/>
      <c r="E59" s="30"/>
      <c r="F59" s="30"/>
      <c r="G59" s="30"/>
      <c r="H59" s="75" t="e">
        <f t="shared" si="19"/>
        <v>#DIV/0!</v>
      </c>
      <c r="I59" s="30"/>
      <c r="J59" s="30"/>
      <c r="K59" s="30"/>
      <c r="L59" s="30"/>
      <c r="M59" s="30"/>
      <c r="N59" s="30"/>
      <c r="O59" s="75" t="e">
        <f t="shared" si="20"/>
        <v>#DIV/0!</v>
      </c>
      <c r="P59" s="30"/>
      <c r="Q59" s="30"/>
      <c r="R59" s="30"/>
      <c r="S59" s="30"/>
      <c r="T59" s="30"/>
      <c r="U59" s="30"/>
      <c r="V59" s="135" t="e">
        <f t="shared" si="21"/>
        <v>#DIV/0!</v>
      </c>
      <c r="W59" s="76" t="e">
        <f t="shared" si="22"/>
        <v>#DIV/0!</v>
      </c>
      <c r="X59" s="148"/>
      <c r="Y59" s="55"/>
      <c r="Z59" s="55"/>
      <c r="AA59" s="55"/>
      <c r="AB59" s="55"/>
      <c r="AC59" s="127"/>
      <c r="AD59" s="55"/>
      <c r="AE59" s="55"/>
      <c r="AF59" s="55"/>
      <c r="AG59" s="55"/>
      <c r="AH59" s="55"/>
      <c r="AI59" s="55"/>
      <c r="AJ59" s="127"/>
      <c r="AK59" s="55"/>
      <c r="AL59" s="55"/>
      <c r="AM59" s="55"/>
      <c r="AN59" s="55"/>
      <c r="AO59" s="55"/>
      <c r="AP59" s="55"/>
      <c r="AQ59" s="127"/>
      <c r="AR59" s="55"/>
      <c r="AS59" s="55"/>
      <c r="AT59" s="55"/>
      <c r="AU59" s="55"/>
      <c r="AV59" s="55"/>
      <c r="AW59" s="55"/>
      <c r="AX59" s="127"/>
      <c r="AY59" s="55"/>
      <c r="AZ59" s="55"/>
      <c r="BA59" s="55"/>
      <c r="BB59" s="55"/>
      <c r="BC59" s="55"/>
      <c r="BD59" s="55"/>
      <c r="BE59" s="127"/>
      <c r="BF59" s="55"/>
      <c r="BG59" s="55"/>
      <c r="BH59" s="55"/>
      <c r="BI59" s="55"/>
      <c r="BJ59" s="55"/>
      <c r="BK59" s="55"/>
      <c r="BL59" s="127"/>
      <c r="BN59" s="55"/>
      <c r="BO59" s="55"/>
      <c r="BP59" s="55"/>
      <c r="BQ59" s="55"/>
      <c r="BR59" s="55"/>
      <c r="BS59" s="127"/>
      <c r="BT59" s="55"/>
      <c r="BU59" s="55"/>
      <c r="BV59" s="55"/>
      <c r="BW59" s="55"/>
      <c r="BX59" s="55"/>
      <c r="BY59" s="55"/>
      <c r="BZ59" s="127"/>
      <c r="CA59" s="55"/>
      <c r="CB59" s="55"/>
      <c r="CC59" s="55"/>
      <c r="CD59" s="55"/>
      <c r="CE59" s="55"/>
      <c r="CF59" s="55"/>
      <c r="CG59" s="127"/>
      <c r="CI59" s="60"/>
      <c r="CJ59" s="60"/>
      <c r="CK59" s="60"/>
      <c r="CL59" s="60"/>
      <c r="CM59" s="60"/>
      <c r="CN59" s="67"/>
      <c r="CO59" s="60"/>
      <c r="CP59" s="60"/>
      <c r="CQ59" s="60"/>
      <c r="CR59" s="60"/>
      <c r="CS59" s="60"/>
      <c r="CT59" s="60"/>
      <c r="CU59" s="67"/>
    </row>
    <row r="60" spans="1:99">
      <c r="A60" s="28" t="str">
        <f t="shared" si="18"/>
        <v>Alumno 13</v>
      </c>
      <c r="B60" s="30"/>
      <c r="C60" s="30"/>
      <c r="D60" s="30"/>
      <c r="E60" s="30"/>
      <c r="F60" s="30"/>
      <c r="G60" s="30"/>
      <c r="H60" s="75" t="e">
        <f t="shared" si="19"/>
        <v>#DIV/0!</v>
      </c>
      <c r="I60" s="30"/>
      <c r="J60" s="30"/>
      <c r="K60" s="30"/>
      <c r="L60" s="30"/>
      <c r="M60" s="30"/>
      <c r="N60" s="30"/>
      <c r="O60" s="75" t="e">
        <f t="shared" si="20"/>
        <v>#DIV/0!</v>
      </c>
      <c r="P60" s="30"/>
      <c r="Q60" s="30"/>
      <c r="R60" s="30"/>
      <c r="S60" s="30"/>
      <c r="T60" s="30"/>
      <c r="U60" s="30"/>
      <c r="V60" s="135" t="e">
        <f t="shared" si="21"/>
        <v>#DIV/0!</v>
      </c>
      <c r="W60" s="76" t="e">
        <f t="shared" si="22"/>
        <v>#DIV/0!</v>
      </c>
      <c r="X60" s="148"/>
      <c r="Y60" s="55"/>
      <c r="Z60" s="55"/>
      <c r="AA60" s="55"/>
      <c r="AB60" s="55"/>
      <c r="AC60" s="127"/>
      <c r="AD60" s="55"/>
      <c r="AE60" s="55"/>
      <c r="AF60" s="55"/>
      <c r="AG60" s="55"/>
      <c r="AH60" s="55"/>
      <c r="AI60" s="55"/>
      <c r="AJ60" s="127"/>
      <c r="AK60" s="55"/>
      <c r="AL60" s="55"/>
      <c r="AM60" s="55"/>
      <c r="AN60" s="55"/>
      <c r="AO60" s="55"/>
      <c r="AP60" s="55"/>
      <c r="AQ60" s="127"/>
      <c r="AR60" s="55"/>
      <c r="AS60" s="55"/>
      <c r="AT60" s="55"/>
      <c r="AU60" s="55"/>
      <c r="AV60" s="55"/>
      <c r="AW60" s="55"/>
      <c r="AX60" s="127"/>
      <c r="AY60" s="55"/>
      <c r="AZ60" s="55"/>
      <c r="BA60" s="55"/>
      <c r="BB60" s="55"/>
      <c r="BC60" s="55"/>
      <c r="BD60" s="55"/>
      <c r="BE60" s="127"/>
      <c r="BF60" s="55"/>
      <c r="BG60" s="55"/>
      <c r="BH60" s="55"/>
      <c r="BI60" s="55"/>
      <c r="BJ60" s="55"/>
      <c r="BK60" s="55"/>
      <c r="BL60" s="127"/>
      <c r="BN60" s="55"/>
      <c r="BO60" s="55"/>
      <c r="BP60" s="55"/>
      <c r="BQ60" s="55"/>
      <c r="BR60" s="55"/>
      <c r="BS60" s="127"/>
      <c r="BT60" s="55"/>
      <c r="BU60" s="55"/>
      <c r="BV60" s="55"/>
      <c r="BW60" s="55"/>
      <c r="BX60" s="55"/>
      <c r="BY60" s="55"/>
      <c r="BZ60" s="127"/>
      <c r="CA60" s="55"/>
      <c r="CB60" s="55"/>
      <c r="CC60" s="55"/>
      <c r="CD60" s="55"/>
      <c r="CE60" s="55"/>
      <c r="CF60" s="55"/>
      <c r="CG60" s="127"/>
      <c r="CI60" s="60"/>
      <c r="CJ60" s="60"/>
      <c r="CK60" s="60"/>
      <c r="CL60" s="60"/>
      <c r="CM60" s="60"/>
      <c r="CN60" s="67"/>
      <c r="CO60" s="60"/>
      <c r="CP60" s="60"/>
      <c r="CQ60" s="60"/>
      <c r="CR60" s="60"/>
      <c r="CS60" s="60"/>
      <c r="CT60" s="60"/>
      <c r="CU60" s="67"/>
    </row>
    <row r="61" spans="1:99">
      <c r="A61" s="28" t="str">
        <f t="shared" si="18"/>
        <v>Alumno 14</v>
      </c>
      <c r="B61" s="30"/>
      <c r="C61" s="30"/>
      <c r="D61" s="30"/>
      <c r="E61" s="30"/>
      <c r="F61" s="30"/>
      <c r="G61" s="30"/>
      <c r="H61" s="75" t="e">
        <f t="shared" si="19"/>
        <v>#DIV/0!</v>
      </c>
      <c r="I61" s="30"/>
      <c r="J61" s="30"/>
      <c r="K61" s="30"/>
      <c r="L61" s="30"/>
      <c r="M61" s="30"/>
      <c r="N61" s="30"/>
      <c r="O61" s="75" t="e">
        <f t="shared" si="20"/>
        <v>#DIV/0!</v>
      </c>
      <c r="P61" s="30"/>
      <c r="Q61" s="30"/>
      <c r="R61" s="30"/>
      <c r="S61" s="30"/>
      <c r="T61" s="30"/>
      <c r="U61" s="30"/>
      <c r="V61" s="135" t="e">
        <f t="shared" si="21"/>
        <v>#DIV/0!</v>
      </c>
      <c r="W61" s="76" t="e">
        <f t="shared" si="22"/>
        <v>#DIV/0!</v>
      </c>
      <c r="X61" s="148"/>
      <c r="Y61" s="55"/>
      <c r="Z61" s="55"/>
      <c r="AA61" s="55"/>
      <c r="AB61" s="55"/>
      <c r="AC61" s="127"/>
      <c r="AD61" s="55"/>
      <c r="AE61" s="55"/>
      <c r="AF61" s="55"/>
      <c r="AG61" s="55"/>
      <c r="AH61" s="55"/>
      <c r="AI61" s="55"/>
      <c r="AJ61" s="127"/>
      <c r="AK61" s="55"/>
      <c r="AL61" s="55"/>
      <c r="AM61" s="55"/>
      <c r="AN61" s="55"/>
      <c r="AO61" s="55"/>
      <c r="AP61" s="55"/>
      <c r="AQ61" s="127"/>
      <c r="AR61" s="55"/>
      <c r="AS61" s="55"/>
      <c r="AT61" s="55"/>
      <c r="AU61" s="55"/>
      <c r="AV61" s="55"/>
      <c r="AW61" s="55"/>
      <c r="AX61" s="127"/>
      <c r="AY61" s="55"/>
      <c r="AZ61" s="55"/>
      <c r="BA61" s="55"/>
      <c r="BB61" s="55"/>
      <c r="BC61" s="55"/>
      <c r="BD61" s="55"/>
      <c r="BE61" s="127"/>
      <c r="BF61" s="55"/>
      <c r="BG61" s="55"/>
      <c r="BH61" s="55"/>
      <c r="BI61" s="55"/>
      <c r="BJ61" s="55"/>
      <c r="BK61" s="55"/>
      <c r="BL61" s="127"/>
      <c r="BN61" s="55"/>
      <c r="BO61" s="55"/>
      <c r="BP61" s="55"/>
      <c r="BQ61" s="55"/>
      <c r="BR61" s="55"/>
      <c r="BS61" s="127"/>
      <c r="BT61" s="55"/>
      <c r="BU61" s="55"/>
      <c r="BV61" s="55"/>
      <c r="BW61" s="55"/>
      <c r="BX61" s="55"/>
      <c r="BY61" s="55"/>
      <c r="BZ61" s="127"/>
      <c r="CA61" s="55"/>
      <c r="CB61" s="55"/>
      <c r="CC61" s="55"/>
      <c r="CD61" s="55"/>
      <c r="CE61" s="55"/>
      <c r="CF61" s="55"/>
      <c r="CG61" s="127"/>
      <c r="CI61" s="60"/>
      <c r="CJ61" s="60"/>
      <c r="CK61" s="60"/>
      <c r="CL61" s="60"/>
      <c r="CM61" s="60"/>
      <c r="CN61" s="67"/>
      <c r="CO61" s="60"/>
      <c r="CP61" s="60"/>
      <c r="CQ61" s="60"/>
      <c r="CR61" s="60"/>
      <c r="CS61" s="60"/>
      <c r="CT61" s="60"/>
      <c r="CU61" s="67"/>
    </row>
    <row r="62" spans="1:99">
      <c r="A62" s="28" t="str">
        <f t="shared" si="18"/>
        <v>Alumno 15</v>
      </c>
      <c r="B62" s="30"/>
      <c r="C62" s="30"/>
      <c r="D62" s="30"/>
      <c r="E62" s="30"/>
      <c r="F62" s="30"/>
      <c r="G62" s="30"/>
      <c r="H62" s="75" t="e">
        <f t="shared" si="19"/>
        <v>#DIV/0!</v>
      </c>
      <c r="I62" s="30"/>
      <c r="J62" s="30"/>
      <c r="K62" s="30"/>
      <c r="L62" s="30"/>
      <c r="M62" s="30"/>
      <c r="N62" s="30"/>
      <c r="O62" s="75" t="e">
        <f t="shared" si="20"/>
        <v>#DIV/0!</v>
      </c>
      <c r="P62" s="30"/>
      <c r="Q62" s="30"/>
      <c r="R62" s="30"/>
      <c r="S62" s="30"/>
      <c r="T62" s="30"/>
      <c r="U62" s="30"/>
      <c r="V62" s="135" t="e">
        <f t="shared" si="21"/>
        <v>#DIV/0!</v>
      </c>
      <c r="W62" s="76" t="e">
        <f t="shared" si="22"/>
        <v>#DIV/0!</v>
      </c>
      <c r="X62" s="148"/>
      <c r="Y62" s="55"/>
      <c r="Z62" s="55"/>
      <c r="AA62" s="55"/>
      <c r="AB62" s="55"/>
      <c r="AC62" s="127"/>
      <c r="AD62" s="55"/>
      <c r="AE62" s="55"/>
      <c r="AF62" s="55"/>
      <c r="AG62" s="55"/>
      <c r="AH62" s="55"/>
      <c r="AI62" s="55"/>
      <c r="AJ62" s="127"/>
      <c r="AK62" s="55"/>
      <c r="AL62" s="55"/>
      <c r="AM62" s="55"/>
      <c r="AN62" s="55"/>
      <c r="AO62" s="55"/>
      <c r="AP62" s="55"/>
      <c r="AQ62" s="127"/>
      <c r="AR62" s="55"/>
      <c r="AS62" s="55"/>
      <c r="AT62" s="55"/>
      <c r="AU62" s="55"/>
      <c r="AV62" s="55"/>
      <c r="AW62" s="55"/>
      <c r="AX62" s="127"/>
      <c r="AY62" s="55"/>
      <c r="AZ62" s="55"/>
      <c r="BA62" s="55"/>
      <c r="BB62" s="55"/>
      <c r="BC62" s="55"/>
      <c r="BD62" s="55"/>
      <c r="BE62" s="127"/>
      <c r="BF62" s="55"/>
      <c r="BG62" s="55"/>
      <c r="BH62" s="55"/>
      <c r="BI62" s="55"/>
      <c r="BJ62" s="55"/>
      <c r="BK62" s="55"/>
      <c r="BL62" s="127"/>
      <c r="BN62" s="55"/>
      <c r="BO62" s="55"/>
      <c r="BP62" s="55"/>
      <c r="BQ62" s="55"/>
      <c r="BR62" s="55"/>
      <c r="BS62" s="127"/>
      <c r="BT62" s="55"/>
      <c r="BU62" s="55"/>
      <c r="BV62" s="55"/>
      <c r="BW62" s="55"/>
      <c r="BX62" s="55"/>
      <c r="BY62" s="55"/>
      <c r="BZ62" s="127"/>
      <c r="CA62" s="55"/>
      <c r="CB62" s="55"/>
      <c r="CC62" s="55"/>
      <c r="CD62" s="55"/>
      <c r="CE62" s="55"/>
      <c r="CF62" s="55"/>
      <c r="CG62" s="127"/>
      <c r="CI62" s="60"/>
      <c r="CJ62" s="60"/>
      <c r="CK62" s="60"/>
      <c r="CL62" s="60"/>
      <c r="CM62" s="60"/>
      <c r="CN62" s="67"/>
      <c r="CO62" s="60"/>
      <c r="CP62" s="60"/>
      <c r="CQ62" s="60"/>
      <c r="CR62" s="60"/>
      <c r="CS62" s="60"/>
      <c r="CT62" s="60"/>
      <c r="CU62" s="67"/>
    </row>
    <row r="63" spans="1:99">
      <c r="A63" s="28" t="str">
        <f t="shared" si="18"/>
        <v>Alumno 16</v>
      </c>
      <c r="B63" s="30"/>
      <c r="C63" s="30"/>
      <c r="D63" s="30"/>
      <c r="E63" s="30"/>
      <c r="F63" s="30"/>
      <c r="G63" s="30"/>
      <c r="H63" s="75" t="e">
        <f t="shared" si="19"/>
        <v>#DIV/0!</v>
      </c>
      <c r="I63" s="30"/>
      <c r="J63" s="30"/>
      <c r="K63" s="30"/>
      <c r="L63" s="30"/>
      <c r="M63" s="30"/>
      <c r="N63" s="30"/>
      <c r="O63" s="75" t="e">
        <f t="shared" si="20"/>
        <v>#DIV/0!</v>
      </c>
      <c r="P63" s="30"/>
      <c r="Q63" s="30"/>
      <c r="R63" s="30"/>
      <c r="S63" s="30"/>
      <c r="T63" s="30"/>
      <c r="U63" s="30"/>
      <c r="V63" s="135" t="e">
        <f t="shared" si="21"/>
        <v>#DIV/0!</v>
      </c>
      <c r="W63" s="76" t="e">
        <f t="shared" si="22"/>
        <v>#DIV/0!</v>
      </c>
      <c r="X63" s="148"/>
      <c r="Y63" s="55"/>
      <c r="Z63" s="55"/>
      <c r="AA63" s="55"/>
      <c r="AB63" s="55"/>
      <c r="AC63" s="127"/>
      <c r="AD63" s="55"/>
      <c r="AE63" s="55"/>
      <c r="AF63" s="55"/>
      <c r="AG63" s="55"/>
      <c r="AH63" s="55"/>
      <c r="AI63" s="55"/>
      <c r="AJ63" s="127"/>
      <c r="AK63" s="55"/>
      <c r="AL63" s="55"/>
      <c r="AM63" s="55"/>
      <c r="AN63" s="55"/>
      <c r="AO63" s="55"/>
      <c r="AP63" s="55"/>
      <c r="AQ63" s="127"/>
      <c r="AR63" s="55"/>
      <c r="AS63" s="55"/>
      <c r="AT63" s="55"/>
      <c r="AU63" s="55"/>
      <c r="AV63" s="55"/>
      <c r="AW63" s="55"/>
      <c r="AX63" s="127"/>
      <c r="AY63" s="55"/>
      <c r="AZ63" s="55"/>
      <c r="BA63" s="55"/>
      <c r="BB63" s="55"/>
      <c r="BC63" s="55"/>
      <c r="BD63" s="55"/>
      <c r="BE63" s="127"/>
      <c r="BF63" s="55"/>
      <c r="BG63" s="55"/>
      <c r="BH63" s="55"/>
      <c r="BI63" s="55"/>
      <c r="BJ63" s="55"/>
      <c r="BK63" s="55"/>
      <c r="BL63" s="127"/>
      <c r="BN63" s="55"/>
      <c r="BO63" s="55"/>
      <c r="BP63" s="55"/>
      <c r="BQ63" s="55"/>
      <c r="BR63" s="55"/>
      <c r="BS63" s="127"/>
      <c r="BT63" s="55"/>
      <c r="BU63" s="55"/>
      <c r="BV63" s="55"/>
      <c r="BW63" s="55"/>
      <c r="BX63" s="55"/>
      <c r="BY63" s="55"/>
      <c r="BZ63" s="127"/>
      <c r="CA63" s="55"/>
      <c r="CB63" s="55"/>
      <c r="CC63" s="55"/>
      <c r="CD63" s="55"/>
      <c r="CE63" s="55"/>
      <c r="CF63" s="55"/>
      <c r="CG63" s="127"/>
      <c r="CI63" s="60"/>
      <c r="CJ63" s="60"/>
      <c r="CK63" s="60"/>
      <c r="CL63" s="60"/>
      <c r="CM63" s="60"/>
      <c r="CN63" s="67"/>
      <c r="CO63" s="60"/>
      <c r="CP63" s="60"/>
      <c r="CQ63" s="60"/>
      <c r="CR63" s="60"/>
      <c r="CS63" s="60"/>
      <c r="CT63" s="60"/>
      <c r="CU63" s="67"/>
    </row>
    <row r="64" spans="1:99">
      <c r="A64" s="28" t="str">
        <f t="shared" si="18"/>
        <v>Alumno 17</v>
      </c>
      <c r="B64" s="30"/>
      <c r="C64" s="30"/>
      <c r="D64" s="30"/>
      <c r="E64" s="30"/>
      <c r="F64" s="30"/>
      <c r="G64" s="30"/>
      <c r="H64" s="75" t="e">
        <f t="shared" si="19"/>
        <v>#DIV/0!</v>
      </c>
      <c r="I64" s="30"/>
      <c r="J64" s="30"/>
      <c r="K64" s="30"/>
      <c r="L64" s="30"/>
      <c r="M64" s="30"/>
      <c r="N64" s="30"/>
      <c r="O64" s="75" t="e">
        <f t="shared" si="20"/>
        <v>#DIV/0!</v>
      </c>
      <c r="P64" s="30"/>
      <c r="Q64" s="30"/>
      <c r="R64" s="30"/>
      <c r="S64" s="30"/>
      <c r="T64" s="30"/>
      <c r="U64" s="30"/>
      <c r="V64" s="135" t="e">
        <f t="shared" si="21"/>
        <v>#DIV/0!</v>
      </c>
      <c r="W64" s="76" t="e">
        <f t="shared" si="22"/>
        <v>#DIV/0!</v>
      </c>
      <c r="X64" s="148"/>
      <c r="Y64" s="55"/>
      <c r="Z64" s="55"/>
      <c r="AA64" s="55"/>
      <c r="AB64" s="55"/>
      <c r="AC64" s="127"/>
      <c r="AD64" s="55"/>
      <c r="AE64" s="55"/>
      <c r="AF64" s="55"/>
      <c r="AG64" s="55"/>
      <c r="AH64" s="55"/>
      <c r="AI64" s="55"/>
      <c r="AJ64" s="127"/>
      <c r="AK64" s="55"/>
      <c r="AL64" s="55"/>
      <c r="AM64" s="55"/>
      <c r="AN64" s="55"/>
      <c r="AO64" s="55"/>
      <c r="AP64" s="55"/>
      <c r="AQ64" s="127"/>
      <c r="AR64" s="55"/>
      <c r="AS64" s="55"/>
      <c r="AT64" s="55"/>
      <c r="AU64" s="55"/>
      <c r="AV64" s="55"/>
      <c r="AW64" s="55"/>
      <c r="AX64" s="127"/>
      <c r="AY64" s="55"/>
      <c r="AZ64" s="55"/>
      <c r="BA64" s="55"/>
      <c r="BB64" s="55"/>
      <c r="BC64" s="55"/>
      <c r="BD64" s="55"/>
      <c r="BE64" s="127"/>
      <c r="BF64" s="55"/>
      <c r="BG64" s="55"/>
      <c r="BH64" s="55"/>
      <c r="BI64" s="55"/>
      <c r="BJ64" s="55"/>
      <c r="BK64" s="55"/>
      <c r="BL64" s="127"/>
      <c r="BN64" s="55"/>
      <c r="BO64" s="55"/>
      <c r="BP64" s="55"/>
      <c r="BQ64" s="55"/>
      <c r="BR64" s="55"/>
      <c r="BS64" s="127"/>
      <c r="BT64" s="55"/>
      <c r="BU64" s="55"/>
      <c r="BV64" s="55"/>
      <c r="BW64" s="55"/>
      <c r="BX64" s="55"/>
      <c r="BY64" s="55"/>
      <c r="BZ64" s="127"/>
      <c r="CA64" s="55"/>
      <c r="CB64" s="55"/>
      <c r="CC64" s="55"/>
      <c r="CD64" s="55"/>
      <c r="CE64" s="55"/>
      <c r="CF64" s="55"/>
      <c r="CG64" s="127"/>
      <c r="CI64" s="60"/>
      <c r="CJ64" s="60"/>
      <c r="CK64" s="60"/>
      <c r="CL64" s="60"/>
      <c r="CM64" s="60"/>
      <c r="CN64" s="67"/>
      <c r="CO64" s="60"/>
      <c r="CP64" s="60"/>
      <c r="CQ64" s="60"/>
      <c r="CR64" s="60"/>
      <c r="CS64" s="60"/>
      <c r="CT64" s="60"/>
      <c r="CU64" s="67"/>
    </row>
    <row r="65" spans="1:99">
      <c r="A65" s="28" t="str">
        <f t="shared" si="18"/>
        <v>Alumno 18</v>
      </c>
      <c r="B65" s="30"/>
      <c r="C65" s="30"/>
      <c r="D65" s="30"/>
      <c r="E65" s="30"/>
      <c r="F65" s="30"/>
      <c r="G65" s="30"/>
      <c r="H65" s="75" t="e">
        <f t="shared" si="19"/>
        <v>#DIV/0!</v>
      </c>
      <c r="I65" s="30"/>
      <c r="J65" s="30"/>
      <c r="K65" s="30"/>
      <c r="L65" s="30"/>
      <c r="M65" s="30"/>
      <c r="N65" s="30"/>
      <c r="O65" s="75" t="e">
        <f t="shared" si="20"/>
        <v>#DIV/0!</v>
      </c>
      <c r="P65" s="30"/>
      <c r="Q65" s="30"/>
      <c r="R65" s="30"/>
      <c r="S65" s="30"/>
      <c r="T65" s="30"/>
      <c r="U65" s="30"/>
      <c r="V65" s="135" t="e">
        <f t="shared" si="21"/>
        <v>#DIV/0!</v>
      </c>
      <c r="W65" s="76" t="e">
        <f t="shared" si="22"/>
        <v>#DIV/0!</v>
      </c>
      <c r="X65" s="148"/>
      <c r="Y65" s="55"/>
      <c r="Z65" s="55"/>
      <c r="AA65" s="55"/>
      <c r="AB65" s="55"/>
      <c r="AC65" s="127"/>
      <c r="AD65" s="55"/>
      <c r="AE65" s="55"/>
      <c r="AF65" s="55"/>
      <c r="AG65" s="55"/>
      <c r="AH65" s="55"/>
      <c r="AI65" s="55"/>
      <c r="AJ65" s="127"/>
      <c r="AK65" s="55"/>
      <c r="AL65" s="55"/>
      <c r="AM65" s="55"/>
      <c r="AN65" s="55"/>
      <c r="AO65" s="55"/>
      <c r="AP65" s="55"/>
      <c r="AQ65" s="127"/>
      <c r="AR65" s="55"/>
      <c r="AS65" s="55"/>
      <c r="AT65" s="55"/>
      <c r="AU65" s="55"/>
      <c r="AV65" s="55"/>
      <c r="AW65" s="55"/>
      <c r="AX65" s="127"/>
      <c r="AY65" s="55"/>
      <c r="AZ65" s="55"/>
      <c r="BA65" s="55"/>
      <c r="BB65" s="55"/>
      <c r="BC65" s="55"/>
      <c r="BD65" s="55"/>
      <c r="BE65" s="127"/>
      <c r="BF65" s="55"/>
      <c r="BG65" s="55"/>
      <c r="BH65" s="55"/>
      <c r="BI65" s="55"/>
      <c r="BJ65" s="55"/>
      <c r="BK65" s="55"/>
      <c r="BL65" s="127"/>
      <c r="BN65" s="55"/>
      <c r="BO65" s="55"/>
      <c r="BP65" s="55"/>
      <c r="BQ65" s="55"/>
      <c r="BR65" s="55"/>
      <c r="BS65" s="127"/>
      <c r="BT65" s="55"/>
      <c r="BU65" s="55"/>
      <c r="BV65" s="55"/>
      <c r="BW65" s="55"/>
      <c r="BX65" s="55"/>
      <c r="BY65" s="55"/>
      <c r="BZ65" s="127"/>
      <c r="CA65" s="55"/>
      <c r="CB65" s="55"/>
      <c r="CC65" s="55"/>
      <c r="CD65" s="55"/>
      <c r="CE65" s="55"/>
      <c r="CF65" s="55"/>
      <c r="CG65" s="127"/>
      <c r="CI65" s="60"/>
      <c r="CJ65" s="60"/>
      <c r="CK65" s="60"/>
      <c r="CL65" s="60"/>
      <c r="CM65" s="60"/>
      <c r="CN65" s="67"/>
      <c r="CO65" s="60"/>
      <c r="CP65" s="60"/>
      <c r="CQ65" s="60"/>
      <c r="CR65" s="60"/>
      <c r="CS65" s="60"/>
      <c r="CT65" s="60"/>
      <c r="CU65" s="67"/>
    </row>
    <row r="66" spans="1:99">
      <c r="H66" s="68"/>
      <c r="I66" s="52"/>
      <c r="J66" s="52"/>
      <c r="K66" s="52"/>
      <c r="L66" s="52"/>
      <c r="M66" s="52"/>
      <c r="N66" s="52"/>
      <c r="O66" s="52"/>
      <c r="P66" s="52"/>
      <c r="Q66" s="68"/>
      <c r="R66" s="52"/>
      <c r="S66" s="52"/>
      <c r="T66" s="52"/>
      <c r="U66" s="52"/>
      <c r="V66" s="52"/>
      <c r="W66" s="52"/>
      <c r="X66" s="52"/>
      <c r="Y66" s="68"/>
    </row>
    <row r="67" spans="1:99">
      <c r="Y67" s="69"/>
    </row>
  </sheetData>
  <sheetProtection formatCells="0" formatColumns="0" formatRows="0" insertColumns="0" insertRows="0" insertHyperlinks="0" deleteColumns="0" deleteRows="0" sort="0" autoFilter="0" pivotTables="0"/>
  <autoFilter ref="A1:Z20" xr:uid="{00000000-0009-0000-0000-000006000000}">
    <filterColumn colId="1" showButton="0"/>
    <filterColumn colId="2" showButton="0"/>
    <filterColumn colId="3" showButton="0"/>
    <filterColumn colId="4" showButton="0"/>
    <filterColumn colId="5" showButton="0"/>
    <filterColumn colId="9" showButton="0"/>
    <filterColumn colId="10" showButton="0"/>
    <filterColumn colId="11" showButton="0"/>
    <filterColumn colId="12" showButton="0"/>
    <filterColumn colId="13" showButton="0"/>
    <filterColumn colId="17" showButton="0"/>
    <filterColumn colId="18" showButton="0"/>
    <filterColumn colId="19" showButton="0"/>
    <filterColumn colId="20" showButton="0"/>
    <filterColumn colId="21" showButton="0"/>
    <filterColumn colId="22" showButton="0"/>
  </autoFilter>
  <mergeCells count="22">
    <mergeCell ref="B1:G1"/>
    <mergeCell ref="B24:G24"/>
    <mergeCell ref="H24:M24"/>
    <mergeCell ref="N24:S24"/>
    <mergeCell ref="Z24:AE24"/>
    <mergeCell ref="CA46:CF46"/>
    <mergeCell ref="B46:G46"/>
    <mergeCell ref="I46:N46"/>
    <mergeCell ref="P46:U46"/>
    <mergeCell ref="BT46:BY46"/>
    <mergeCell ref="BP24:BU24"/>
    <mergeCell ref="J1:O1"/>
    <mergeCell ref="R1:X1"/>
    <mergeCell ref="Z1:AE1"/>
    <mergeCell ref="AH1:AM1"/>
    <mergeCell ref="AP1:AU1"/>
    <mergeCell ref="AX1:BC1"/>
    <mergeCell ref="BJ24:BO24"/>
    <mergeCell ref="AF24:AK24"/>
    <mergeCell ref="AL24:AQ24"/>
    <mergeCell ref="AR24:AW24"/>
    <mergeCell ref="AX24:BC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W88"/>
  <sheetViews>
    <sheetView zoomScale="90" zoomScaleNormal="90" workbookViewId="0">
      <selection activeCell="A3" sqref="A3:A20"/>
    </sheetView>
  </sheetViews>
  <sheetFormatPr baseColWidth="10" defaultRowHeight="15"/>
  <cols>
    <col min="1" max="1" width="22.42578125" style="11" customWidth="1"/>
    <col min="2" max="4" width="5.7109375" style="11" customWidth="1"/>
    <col min="5" max="5" width="7.140625" style="11" customWidth="1"/>
    <col min="6" max="6" width="9.140625" style="11" customWidth="1"/>
    <col min="7" max="7" width="6.7109375" style="11" customWidth="1"/>
    <col min="8" max="8" width="8" style="11" customWidth="1"/>
    <col min="9" max="9" width="7.7109375" style="11" customWidth="1"/>
    <col min="10" max="12" width="5.7109375" style="11" customWidth="1"/>
    <col min="13" max="13" width="7.140625" style="11" customWidth="1"/>
    <col min="14" max="14" width="5.7109375" style="11" customWidth="1"/>
    <col min="15" max="15" width="7.7109375" style="11" customWidth="1"/>
    <col min="16" max="16" width="5.7109375" style="11" customWidth="1"/>
    <col min="17" max="17" width="7.7109375" style="11" customWidth="1"/>
    <col min="18" max="18" width="5.7109375" style="11" customWidth="1"/>
    <col min="19" max="19" width="7.7109375" style="11" customWidth="1"/>
    <col min="20" max="20" width="5.7109375" style="11" customWidth="1"/>
    <col min="21" max="21" width="7.7109375" style="11" customWidth="1"/>
    <col min="22" max="22" width="8.140625" style="11" customWidth="1"/>
    <col min="23" max="24" width="5.7109375" style="11" customWidth="1"/>
    <col min="25" max="25" width="8.140625" style="11" customWidth="1"/>
    <col min="26" max="28" width="5.7109375" style="11" customWidth="1"/>
    <col min="29" max="29" width="7" style="11" customWidth="1"/>
    <col min="30" max="30" width="8.140625" style="11" customWidth="1"/>
    <col min="31" max="31" width="7" style="11" customWidth="1"/>
    <col min="32" max="35" width="5.7109375" style="11" customWidth="1"/>
    <col min="36" max="36" width="8" style="11" customWidth="1"/>
    <col min="37" max="37" width="8.140625" style="11" customWidth="1"/>
    <col min="38" max="42" width="5.7109375" style="11" customWidth="1"/>
    <col min="43" max="43" width="8.140625" style="11" customWidth="1"/>
    <col min="44" max="49" width="5.7109375" style="11" customWidth="1"/>
    <col min="50" max="50" width="8.140625" style="11" customWidth="1"/>
    <col min="51" max="51" width="9.140625" style="11" customWidth="1"/>
    <col min="52" max="56" width="5.7109375" style="11" customWidth="1"/>
    <col min="57" max="57" width="8.7109375" style="11" customWidth="1"/>
    <col min="58" max="58" width="9.42578125" style="11" customWidth="1"/>
    <col min="59" max="85" width="5.7109375" style="11" customWidth="1"/>
    <col min="86" max="93" width="10.140625" style="11" customWidth="1"/>
    <col min="94" max="98" width="5.7109375" style="11" customWidth="1"/>
    <col min="99" max="99" width="5.42578125" style="11" bestFit="1" customWidth="1"/>
    <col min="100" max="100" width="6" style="11" customWidth="1"/>
    <col min="101" max="16384" width="11.42578125" style="11"/>
  </cols>
  <sheetData>
    <row r="1" spans="1:101" ht="45.75" customHeight="1" thickBot="1">
      <c r="A1" s="167" t="s">
        <v>137</v>
      </c>
      <c r="B1" s="202" t="s">
        <v>0</v>
      </c>
      <c r="C1" s="203"/>
      <c r="D1" s="203"/>
      <c r="E1" s="203"/>
      <c r="F1" s="203"/>
      <c r="G1" s="204"/>
      <c r="J1" s="12" t="s">
        <v>1</v>
      </c>
      <c r="K1" s="13"/>
      <c r="L1" s="13"/>
      <c r="M1" s="13"/>
      <c r="N1" s="13"/>
      <c r="O1" s="14"/>
      <c r="P1" s="15"/>
      <c r="Q1" s="116"/>
      <c r="R1" s="115" t="s">
        <v>2</v>
      </c>
      <c r="S1" s="116"/>
      <c r="T1" s="116"/>
      <c r="U1" s="116"/>
      <c r="V1" s="116"/>
      <c r="W1" s="117"/>
      <c r="Y1" s="116"/>
      <c r="Z1" s="115" t="s">
        <v>3</v>
      </c>
      <c r="AA1" s="116"/>
      <c r="AB1" s="116"/>
      <c r="AC1" s="116"/>
      <c r="AD1" s="116"/>
      <c r="AE1" s="117"/>
      <c r="AG1" s="116"/>
      <c r="AH1" s="115" t="s">
        <v>65</v>
      </c>
      <c r="AI1" s="116"/>
      <c r="AJ1" s="116"/>
      <c r="AK1" s="116"/>
      <c r="AL1" s="116"/>
      <c r="AM1" s="117"/>
      <c r="AO1" s="116"/>
      <c r="AP1" s="115" t="s">
        <v>66</v>
      </c>
      <c r="AQ1" s="116"/>
      <c r="AR1" s="116"/>
      <c r="AS1" s="116"/>
      <c r="AT1" s="116"/>
      <c r="AU1" s="117"/>
      <c r="AW1" s="116"/>
      <c r="AX1" s="115" t="s">
        <v>67</v>
      </c>
      <c r="AY1" s="116"/>
      <c r="AZ1" s="116"/>
      <c r="BA1" s="116"/>
      <c r="BB1" s="116"/>
      <c r="BC1" s="117"/>
      <c r="BE1" s="116"/>
      <c r="BF1" s="115"/>
      <c r="BG1" s="87"/>
      <c r="BH1" s="87"/>
      <c r="BI1" s="87"/>
      <c r="BJ1" s="87"/>
      <c r="BK1" s="87"/>
      <c r="BL1" s="52"/>
      <c r="BM1" s="87"/>
      <c r="BN1" s="87"/>
      <c r="BO1" s="87"/>
      <c r="BP1" s="87"/>
      <c r="BQ1" s="87"/>
      <c r="BR1" s="87"/>
      <c r="BS1" s="87"/>
      <c r="BT1" s="52"/>
      <c r="BU1" s="87"/>
      <c r="BV1" s="87"/>
      <c r="BW1" s="87"/>
      <c r="BX1" s="87"/>
      <c r="BY1" s="87"/>
      <c r="BZ1" s="87"/>
      <c r="CA1" s="87"/>
      <c r="CB1" s="52"/>
      <c r="CC1" s="87"/>
      <c r="CD1" s="87"/>
      <c r="CE1" s="87"/>
      <c r="CF1" s="87"/>
      <c r="CG1" s="87"/>
      <c r="CH1" s="87"/>
      <c r="CI1" s="87"/>
      <c r="CJ1" s="52"/>
      <c r="CK1" s="87"/>
      <c r="CL1" s="87"/>
      <c r="CM1" s="87"/>
      <c r="CN1" s="87"/>
      <c r="CO1" s="87"/>
      <c r="CP1" s="87"/>
      <c r="CQ1" s="87"/>
      <c r="CR1" s="52"/>
      <c r="CS1" s="87"/>
      <c r="CT1" s="20"/>
      <c r="CU1" s="20"/>
      <c r="CV1" s="20"/>
      <c r="CW1" s="20"/>
    </row>
    <row r="2" spans="1:101" ht="63" customHeight="1">
      <c r="B2" s="21" t="s">
        <v>113</v>
      </c>
      <c r="C2" s="21"/>
      <c r="D2" s="21" t="s">
        <v>10</v>
      </c>
      <c r="E2" s="21" t="s">
        <v>10</v>
      </c>
      <c r="F2" s="21" t="s">
        <v>10</v>
      </c>
      <c r="G2" s="25" t="s">
        <v>10</v>
      </c>
      <c r="H2" s="23" t="s">
        <v>101</v>
      </c>
      <c r="I2" s="24" t="s">
        <v>102</v>
      </c>
      <c r="J2" s="21" t="s">
        <v>10</v>
      </c>
      <c r="K2" s="21" t="s">
        <v>10</v>
      </c>
      <c r="L2" s="21" t="s">
        <v>10</v>
      </c>
      <c r="M2" s="21" t="s">
        <v>10</v>
      </c>
      <c r="N2" s="21" t="s">
        <v>10</v>
      </c>
      <c r="O2" s="25" t="s">
        <v>10</v>
      </c>
      <c r="P2" s="23" t="s">
        <v>101</v>
      </c>
      <c r="Q2" s="24" t="s">
        <v>73</v>
      </c>
      <c r="R2" s="21" t="s">
        <v>10</v>
      </c>
      <c r="S2" s="21" t="s">
        <v>10</v>
      </c>
      <c r="T2" s="21" t="s">
        <v>10</v>
      </c>
      <c r="U2" s="21" t="s">
        <v>10</v>
      </c>
      <c r="V2" s="21" t="s">
        <v>10</v>
      </c>
      <c r="W2" s="25" t="s">
        <v>10</v>
      </c>
      <c r="X2" s="23" t="s">
        <v>101</v>
      </c>
      <c r="Y2" s="26" t="s">
        <v>73</v>
      </c>
      <c r="Z2" s="21" t="s">
        <v>10</v>
      </c>
      <c r="AA2" s="21" t="s">
        <v>10</v>
      </c>
      <c r="AB2" s="21" t="s">
        <v>10</v>
      </c>
      <c r="AC2" s="21" t="s">
        <v>10</v>
      </c>
      <c r="AD2" s="21" t="s">
        <v>10</v>
      </c>
      <c r="AE2" s="25" t="s">
        <v>10</v>
      </c>
      <c r="AF2" s="23" t="s">
        <v>101</v>
      </c>
      <c r="AG2" s="26" t="s">
        <v>73</v>
      </c>
      <c r="AH2" s="21" t="s">
        <v>10</v>
      </c>
      <c r="AI2" s="21" t="s">
        <v>10</v>
      </c>
      <c r="AJ2" s="21" t="s">
        <v>10</v>
      </c>
      <c r="AK2" s="21" t="s">
        <v>10</v>
      </c>
      <c r="AL2" s="21" t="s">
        <v>10</v>
      </c>
      <c r="AM2" s="25" t="s">
        <v>10</v>
      </c>
      <c r="AN2" s="23" t="s">
        <v>101</v>
      </c>
      <c r="AO2" s="26" t="s">
        <v>73</v>
      </c>
      <c r="AP2" s="21" t="s">
        <v>10</v>
      </c>
      <c r="AQ2" s="21" t="s">
        <v>10</v>
      </c>
      <c r="AR2" s="21" t="s">
        <v>10</v>
      </c>
      <c r="AS2" s="21" t="s">
        <v>10</v>
      </c>
      <c r="AT2" s="21" t="s">
        <v>10</v>
      </c>
      <c r="AU2" s="25" t="s">
        <v>10</v>
      </c>
      <c r="AV2" s="23" t="s">
        <v>101</v>
      </c>
      <c r="AW2" s="26" t="s">
        <v>73</v>
      </c>
      <c r="AX2" s="21" t="s">
        <v>10</v>
      </c>
      <c r="AY2" s="21" t="s">
        <v>10</v>
      </c>
      <c r="AZ2" s="21" t="s">
        <v>10</v>
      </c>
      <c r="BA2" s="21" t="s">
        <v>10</v>
      </c>
      <c r="BB2" s="21" t="s">
        <v>10</v>
      </c>
      <c r="BC2" s="25" t="s">
        <v>10</v>
      </c>
      <c r="BD2" s="23" t="s">
        <v>101</v>
      </c>
      <c r="BE2" s="26" t="s">
        <v>73</v>
      </c>
      <c r="BF2" s="27" t="s">
        <v>74</v>
      </c>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row>
    <row r="3" spans="1:101">
      <c r="A3" s="28" t="str">
        <f>'Acta 1er T'!A4</f>
        <v>Alumno 1</v>
      </c>
      <c r="B3" s="29"/>
      <c r="C3" s="30"/>
      <c r="D3" s="30"/>
      <c r="E3" s="30"/>
      <c r="F3" s="30"/>
      <c r="G3" s="31"/>
      <c r="H3" s="71">
        <f>SUM(B3*B21,C3*C21,D3*D21,E3*E21,F3*F21,G3*G21)</f>
        <v>0</v>
      </c>
      <c r="I3" s="72" t="e">
        <f>H3*0.15+G25*0.65+E47*0.1+H69*0.1</f>
        <v>#DIV/0!</v>
      </c>
      <c r="J3" s="32"/>
      <c r="K3" s="30"/>
      <c r="L3" s="30"/>
      <c r="M3" s="30"/>
      <c r="N3" s="30"/>
      <c r="O3" s="31"/>
      <c r="P3" s="71">
        <f>SUM(J3*J21,K3*K21,L3*L21,M3*M21,N3*N21,O3*O21)</f>
        <v>0</v>
      </c>
      <c r="Q3" s="72" t="e">
        <f>P3*0.15+M25*0.65+I47*0.1+O69*0.1</f>
        <v>#DIV/0!</v>
      </c>
      <c r="R3" s="29"/>
      <c r="S3" s="30"/>
      <c r="T3" s="30"/>
      <c r="U3" s="30"/>
      <c r="V3" s="30"/>
      <c r="W3" s="33"/>
      <c r="X3" s="71">
        <f>SUM(R3*R21,S3*S21,T3*T21,U3*U21,V3*V21,W3*W21)</f>
        <v>0</v>
      </c>
      <c r="Y3" s="72" t="e">
        <f>X3*0.15+S25*0.65+M47*0.1+V69*0.1</f>
        <v>#DIV/0!</v>
      </c>
      <c r="Z3" s="29"/>
      <c r="AA3" s="30"/>
      <c r="AB3" s="30"/>
      <c r="AC3" s="30"/>
      <c r="AD3" s="30"/>
      <c r="AE3" s="33"/>
      <c r="AF3" s="71">
        <f>SUM(Z3*Z21,AA3*AA21,AB3*AB21,AC3*AC21,AD3*AD21,AE3*AE21)</f>
        <v>0</v>
      </c>
      <c r="AG3" s="72" t="e">
        <f>AF3*0.15+Y25*0.65+Q47*0.1+AC69*0.1</f>
        <v>#DIV/0!</v>
      </c>
      <c r="AH3" s="29"/>
      <c r="AI3" s="30"/>
      <c r="AJ3" s="30"/>
      <c r="AK3" s="30"/>
      <c r="AL3" s="30"/>
      <c r="AM3" s="33"/>
      <c r="AN3" s="71">
        <f>SUM(AH3*AH21,AI3*AI21,AJ3*AJ21,AK3*AK21,AL3*AL21,AM3*AM21)</f>
        <v>0</v>
      </c>
      <c r="AO3" s="72" t="e">
        <f>AN3*0.15+AE25*0.65+U47*0.1+AJ69*0.1</f>
        <v>#DIV/0!</v>
      </c>
      <c r="AP3" s="29"/>
      <c r="AQ3" s="30"/>
      <c r="AR3" s="30"/>
      <c r="AS3" s="30"/>
      <c r="AT3" s="30"/>
      <c r="AU3" s="33"/>
      <c r="AV3" s="71">
        <f>SUM(AP3*AP21,AQ3*AQ21,AR3*AR21,AS3*AS21,AT3*AT21,AU3*AU21)</f>
        <v>0</v>
      </c>
      <c r="AW3" s="72" t="e">
        <f>AV3*0.15+AK25*0.65+Y47*0.1+AQ69*0.1</f>
        <v>#DIV/0!</v>
      </c>
      <c r="AX3" s="29"/>
      <c r="AY3" s="30"/>
      <c r="AZ3" s="30"/>
      <c r="BA3" s="30"/>
      <c r="BB3" s="30"/>
      <c r="BC3" s="33"/>
      <c r="BD3" s="71">
        <f>SUM(AX3*AX21,AY3*AY21,AZ3*AZ21,BA3*BA21,BB3*BB21,BC3*BC21)</f>
        <v>0</v>
      </c>
      <c r="BE3" s="72" t="e">
        <f>BD3*0.15+AQ25*0.65+AC47*0.1+AX69*0.1</f>
        <v>#DIV/0!</v>
      </c>
      <c r="BF3" s="70" t="e">
        <f>_xlfn.AGGREGATE(1,7,CI48:CO48)</f>
        <v>#DIV/0!</v>
      </c>
      <c r="BG3" s="68"/>
      <c r="BH3" s="68"/>
      <c r="BI3" s="68"/>
      <c r="BJ3" s="68"/>
      <c r="BK3" s="68"/>
      <c r="BL3" s="89"/>
      <c r="BM3" s="90"/>
      <c r="BN3" s="68"/>
      <c r="BO3" s="68"/>
      <c r="BP3" s="68"/>
      <c r="BQ3" s="68"/>
      <c r="BR3" s="68"/>
      <c r="BS3" s="68"/>
      <c r="BT3" s="89"/>
      <c r="BU3" s="90"/>
      <c r="BV3" s="68"/>
      <c r="BW3" s="68"/>
      <c r="BX3" s="68"/>
      <c r="BY3" s="68"/>
      <c r="BZ3" s="68"/>
      <c r="CA3" s="68"/>
      <c r="CB3" s="89"/>
      <c r="CC3" s="90"/>
      <c r="CD3" s="68"/>
      <c r="CE3" s="68"/>
      <c r="CF3" s="68"/>
      <c r="CG3" s="68"/>
      <c r="CH3" s="68"/>
      <c r="CI3" s="68"/>
      <c r="CJ3" s="89"/>
      <c r="CK3" s="90"/>
      <c r="CL3" s="68"/>
      <c r="CM3" s="68"/>
      <c r="CN3" s="68"/>
      <c r="CO3" s="68"/>
      <c r="CP3" s="68"/>
      <c r="CQ3" s="68"/>
      <c r="CR3" s="89"/>
      <c r="CS3" s="90"/>
      <c r="CT3" s="68"/>
      <c r="CU3" s="68"/>
      <c r="CV3" s="68"/>
      <c r="CW3" s="90"/>
    </row>
    <row r="4" spans="1:101">
      <c r="A4" s="28" t="str">
        <f>'Acta 1er T'!A5</f>
        <v>Alumno 2</v>
      </c>
      <c r="B4" s="29"/>
      <c r="C4" s="30"/>
      <c r="D4" s="30"/>
      <c r="E4" s="30"/>
      <c r="F4" s="30"/>
      <c r="G4" s="31"/>
      <c r="H4" s="71">
        <f>SUM(B4*B21,C4*C21,D4*D21,E4*E21,F4*F21,G4*G21)</f>
        <v>0</v>
      </c>
      <c r="I4" s="72" t="e">
        <f t="shared" ref="I4:I20" si="0">H4*0.15+G26*0.65+E48*0.1+H70*0.1</f>
        <v>#DIV/0!</v>
      </c>
      <c r="J4" s="35"/>
      <c r="K4" s="30"/>
      <c r="L4" s="30"/>
      <c r="M4" s="30"/>
      <c r="N4" s="30"/>
      <c r="O4" s="31"/>
      <c r="P4" s="71">
        <f>SUM(J4*J21,K4*K21,L4*L21,M4*M21,N4*N21,O4*O21)</f>
        <v>0</v>
      </c>
      <c r="Q4" s="72" t="e">
        <f t="shared" ref="Q4:Q20" si="1">P4*0.15+M26*0.65+I48*0.1+O70*0.1</f>
        <v>#DIV/0!</v>
      </c>
      <c r="R4" s="29"/>
      <c r="S4" s="30"/>
      <c r="T4" s="30"/>
      <c r="U4" s="30"/>
      <c r="V4" s="30"/>
      <c r="W4" s="33"/>
      <c r="X4" s="71">
        <f>SUM(R4*R21,S4*S21,T4*T21,U4*U21,V4*V21,W4*W21)</f>
        <v>0</v>
      </c>
      <c r="Y4" s="72" t="e">
        <f t="shared" ref="Y4:Y20" si="2">X4*0.15+S26*0.65+M48*0.1+V70*0.1</f>
        <v>#DIV/0!</v>
      </c>
      <c r="Z4" s="29"/>
      <c r="AA4" s="30"/>
      <c r="AB4" s="30"/>
      <c r="AC4" s="30"/>
      <c r="AD4" s="30"/>
      <c r="AE4" s="33"/>
      <c r="AF4" s="71">
        <f>SUM(Z4*Z21,AA4*AA21,AB4*AB21,AC4*AC21,AD4*AD21,AE4*AE21)</f>
        <v>0</v>
      </c>
      <c r="AG4" s="72" t="e">
        <f t="shared" ref="AG4:AG20" si="3">AF4*0.15+Y26*0.65+Q48*0.1+AC70*0.1</f>
        <v>#DIV/0!</v>
      </c>
      <c r="AH4" s="29"/>
      <c r="AI4" s="30"/>
      <c r="AJ4" s="30"/>
      <c r="AK4" s="30"/>
      <c r="AL4" s="30"/>
      <c r="AM4" s="33"/>
      <c r="AN4" s="71">
        <f>SUM(AH4*AH21,AI4*AI21,AJ4*AJ21,AK4*AK21,AL4*AL21,AM4*AM21)</f>
        <v>0</v>
      </c>
      <c r="AO4" s="72" t="e">
        <f t="shared" ref="AO4:AO20" si="4">AN4*0.15+AE26*0.65+U48*0.1+AJ70*0.1</f>
        <v>#DIV/0!</v>
      </c>
      <c r="AP4" s="29"/>
      <c r="AQ4" s="30"/>
      <c r="AR4" s="30"/>
      <c r="AS4" s="30"/>
      <c r="AT4" s="30"/>
      <c r="AU4" s="33"/>
      <c r="AV4" s="71">
        <f>SUM(AP4*AP21,AQ4*AQ21,AR4*AR21,AS4*AS21,AT4*AT21,AU4*AU21)</f>
        <v>0</v>
      </c>
      <c r="AW4" s="72" t="e">
        <f t="shared" ref="AW4:AW20" si="5">AV4*0.15+AK26*0.65+Y48*0.1+AQ70*0.1</f>
        <v>#DIV/0!</v>
      </c>
      <c r="AX4" s="29"/>
      <c r="AY4" s="30"/>
      <c r="AZ4" s="30"/>
      <c r="BA4" s="30"/>
      <c r="BB4" s="30"/>
      <c r="BC4" s="33"/>
      <c r="BD4" s="71">
        <f>SUM(AX4*AX21,AY4*AY21,AZ4*AZ21,BA4*BA21,BB4*BB21,BC4*BC21)</f>
        <v>0</v>
      </c>
      <c r="BE4" s="72" t="e">
        <f t="shared" ref="BE4:BE20" si="6">BD4*0.15+AQ26*0.65+AC48*0.1+AX70*0.1</f>
        <v>#DIV/0!</v>
      </c>
      <c r="BF4" s="70" t="e">
        <f t="shared" ref="BF4:BF20" si="7">_xlfn.AGGREGATE(1,7,CI49:CO49)</f>
        <v>#DIV/0!</v>
      </c>
      <c r="BG4" s="68"/>
      <c r="BH4" s="68"/>
      <c r="BI4" s="68"/>
      <c r="BJ4" s="68"/>
      <c r="BK4" s="68"/>
      <c r="BL4" s="89"/>
      <c r="BM4" s="90"/>
      <c r="BN4" s="68"/>
      <c r="BO4" s="68"/>
      <c r="BP4" s="68"/>
      <c r="BQ4" s="68"/>
      <c r="BR4" s="68"/>
      <c r="BS4" s="68"/>
      <c r="BT4" s="89"/>
      <c r="BU4" s="90"/>
      <c r="BV4" s="68"/>
      <c r="BW4" s="68"/>
      <c r="BX4" s="68"/>
      <c r="BY4" s="68"/>
      <c r="BZ4" s="68"/>
      <c r="CA4" s="68"/>
      <c r="CB4" s="89"/>
      <c r="CC4" s="90"/>
      <c r="CD4" s="68"/>
      <c r="CE4" s="68"/>
      <c r="CF4" s="68"/>
      <c r="CG4" s="68"/>
      <c r="CH4" s="68"/>
      <c r="CI4" s="68"/>
      <c r="CJ4" s="89"/>
      <c r="CK4" s="90"/>
      <c r="CL4" s="68"/>
      <c r="CM4" s="68"/>
      <c r="CN4" s="68"/>
      <c r="CO4" s="68"/>
      <c r="CP4" s="68"/>
      <c r="CQ4" s="68"/>
      <c r="CR4" s="89"/>
      <c r="CS4" s="90"/>
      <c r="CT4" s="68"/>
      <c r="CU4" s="68"/>
      <c r="CV4" s="68"/>
      <c r="CW4" s="90"/>
    </row>
    <row r="5" spans="1:101">
      <c r="A5" s="28" t="str">
        <f>'Acta 1er T'!A6</f>
        <v>Alumno 3</v>
      </c>
      <c r="B5" s="29"/>
      <c r="C5" s="30"/>
      <c r="D5" s="30"/>
      <c r="E5" s="30"/>
      <c r="F5" s="30"/>
      <c r="G5" s="31"/>
      <c r="H5" s="71">
        <f>SUM(B5*B21,C5*C21,D5*D21,E5*E21,F5*F21,G5*G21)</f>
        <v>0</v>
      </c>
      <c r="I5" s="72" t="e">
        <f t="shared" si="0"/>
        <v>#DIV/0!</v>
      </c>
      <c r="J5" s="32"/>
      <c r="K5" s="30"/>
      <c r="L5" s="30"/>
      <c r="M5" s="30"/>
      <c r="N5" s="30"/>
      <c r="O5" s="31"/>
      <c r="P5" s="71">
        <f>SUM(J5*J21,K5*K21,L5*L21,M5*M21,N5*N21,O5*O21)</f>
        <v>0</v>
      </c>
      <c r="Q5" s="72" t="e">
        <f t="shared" si="1"/>
        <v>#DIV/0!</v>
      </c>
      <c r="R5" s="29"/>
      <c r="S5" s="30"/>
      <c r="T5" s="30"/>
      <c r="U5" s="30"/>
      <c r="V5" s="30"/>
      <c r="W5" s="33"/>
      <c r="X5" s="71">
        <f>SUM(R5*R21,S5*S21,T5*T21,U5*U21,V5*V21,W5*W21)</f>
        <v>0</v>
      </c>
      <c r="Y5" s="72" t="e">
        <f t="shared" si="2"/>
        <v>#DIV/0!</v>
      </c>
      <c r="Z5" s="29"/>
      <c r="AA5" s="30"/>
      <c r="AB5" s="30"/>
      <c r="AC5" s="30"/>
      <c r="AD5" s="30"/>
      <c r="AE5" s="33"/>
      <c r="AF5" s="71">
        <f>SUM(Z5*Z21,AA5*AA21,AB5*AB21,AC5*AC21,AD5*AD21,AE5*AE21)</f>
        <v>0</v>
      </c>
      <c r="AG5" s="72" t="e">
        <f t="shared" si="3"/>
        <v>#DIV/0!</v>
      </c>
      <c r="AH5" s="29"/>
      <c r="AI5" s="30"/>
      <c r="AJ5" s="30"/>
      <c r="AK5" s="30"/>
      <c r="AL5" s="30"/>
      <c r="AM5" s="33"/>
      <c r="AN5" s="71">
        <f>SUM(AH5*AH21,AI5*AI21,AJ5*AJ21,AK5*AK21,AL5*AL21,AM5*AM21)</f>
        <v>0</v>
      </c>
      <c r="AO5" s="72" t="e">
        <f t="shared" si="4"/>
        <v>#DIV/0!</v>
      </c>
      <c r="AP5" s="29"/>
      <c r="AQ5" s="30"/>
      <c r="AR5" s="30"/>
      <c r="AS5" s="30"/>
      <c r="AT5" s="30"/>
      <c r="AU5" s="33"/>
      <c r="AV5" s="71">
        <f>SUM(AP5*AP21,AQ5*AQ21,AR5*AR21,AS5*AS21,AT5*AT21,AU5*AU21)</f>
        <v>0</v>
      </c>
      <c r="AW5" s="72" t="e">
        <f t="shared" si="5"/>
        <v>#DIV/0!</v>
      </c>
      <c r="AX5" s="29"/>
      <c r="AY5" s="30"/>
      <c r="AZ5" s="30"/>
      <c r="BA5" s="30"/>
      <c r="BB5" s="30"/>
      <c r="BC5" s="33"/>
      <c r="BD5" s="71">
        <f>SUM(AX5*AX21,AY5*AY21,AZ5*AZ21,BA5*BA21,BB5*BB21,BC5*BC21)</f>
        <v>0</v>
      </c>
      <c r="BE5" s="72" t="e">
        <f t="shared" si="6"/>
        <v>#DIV/0!</v>
      </c>
      <c r="BF5" s="70" t="e">
        <f t="shared" si="7"/>
        <v>#DIV/0!</v>
      </c>
      <c r="BG5" s="68"/>
      <c r="BH5" s="68"/>
      <c r="BI5" s="68"/>
      <c r="BJ5" s="68"/>
      <c r="BK5" s="68"/>
      <c r="BL5" s="89"/>
      <c r="BM5" s="90"/>
      <c r="BN5" s="68"/>
      <c r="BO5" s="68"/>
      <c r="BP5" s="68"/>
      <c r="BQ5" s="68"/>
      <c r="BR5" s="68"/>
      <c r="BS5" s="68"/>
      <c r="BT5" s="89"/>
      <c r="BU5" s="90"/>
      <c r="BV5" s="68"/>
      <c r="BW5" s="68"/>
      <c r="BX5" s="68"/>
      <c r="BY5" s="68"/>
      <c r="BZ5" s="68"/>
      <c r="CA5" s="68"/>
      <c r="CB5" s="89"/>
      <c r="CC5" s="90"/>
      <c r="CD5" s="68"/>
      <c r="CE5" s="68"/>
      <c r="CF5" s="68"/>
      <c r="CG5" s="68"/>
      <c r="CH5" s="68"/>
      <c r="CI5" s="68"/>
      <c r="CJ5" s="89"/>
      <c r="CK5" s="90"/>
      <c r="CL5" s="68"/>
      <c r="CM5" s="68"/>
      <c r="CN5" s="68"/>
      <c r="CO5" s="68"/>
      <c r="CP5" s="68"/>
      <c r="CQ5" s="68"/>
      <c r="CR5" s="89"/>
      <c r="CS5" s="90"/>
      <c r="CT5" s="68"/>
      <c r="CU5" s="68"/>
      <c r="CV5" s="68"/>
      <c r="CW5" s="90"/>
    </row>
    <row r="6" spans="1:101">
      <c r="A6" s="28" t="str">
        <f>'Acta 1er T'!A7</f>
        <v>Alumno 4</v>
      </c>
      <c r="B6" s="29"/>
      <c r="C6" s="30"/>
      <c r="D6" s="30"/>
      <c r="E6" s="30"/>
      <c r="F6" s="30"/>
      <c r="G6" s="31"/>
      <c r="H6" s="71">
        <f>SUM(B6*B21,C6*C21,D6*D21,E6*E21,F6*F21,G6*G21)</f>
        <v>0</v>
      </c>
      <c r="I6" s="72" t="e">
        <f t="shared" si="0"/>
        <v>#DIV/0!</v>
      </c>
      <c r="J6" s="32"/>
      <c r="K6" s="30"/>
      <c r="L6" s="30"/>
      <c r="M6" s="30"/>
      <c r="N6" s="30"/>
      <c r="O6" s="31"/>
      <c r="P6" s="71">
        <f>SUM(J6*J21,K6*K21,L6*L21,M6*M21,N6*N21,O6*O21)</f>
        <v>0</v>
      </c>
      <c r="Q6" s="72" t="e">
        <f t="shared" si="1"/>
        <v>#DIV/0!</v>
      </c>
      <c r="R6" s="29"/>
      <c r="S6" s="30"/>
      <c r="T6" s="30"/>
      <c r="U6" s="30"/>
      <c r="V6" s="30"/>
      <c r="W6" s="33"/>
      <c r="X6" s="71">
        <f>SUM(R6*R21,S6*S21,T6*T21,U6*U21,V6*V21,W6*W21)</f>
        <v>0</v>
      </c>
      <c r="Y6" s="72" t="e">
        <f t="shared" si="2"/>
        <v>#DIV/0!</v>
      </c>
      <c r="Z6" s="29"/>
      <c r="AA6" s="30"/>
      <c r="AB6" s="30"/>
      <c r="AC6" s="30"/>
      <c r="AD6" s="30"/>
      <c r="AE6" s="33"/>
      <c r="AF6" s="71">
        <f>SUM(Z6*Z21,AA6*AA21,AB6*AB21,AC6*AC21,AD6*AD21,AE6*AE21)</f>
        <v>0</v>
      </c>
      <c r="AG6" s="72" t="e">
        <f t="shared" si="3"/>
        <v>#DIV/0!</v>
      </c>
      <c r="AH6" s="29"/>
      <c r="AI6" s="30"/>
      <c r="AJ6" s="30"/>
      <c r="AK6" s="30"/>
      <c r="AL6" s="30"/>
      <c r="AM6" s="33"/>
      <c r="AN6" s="71">
        <f>SUM(AH6*AH21,AI6*AI21,AJ6*AJ21,AK6*AK21,AL6*AL21,AM6*AM21)</f>
        <v>0</v>
      </c>
      <c r="AO6" s="72" t="e">
        <f t="shared" si="4"/>
        <v>#DIV/0!</v>
      </c>
      <c r="AP6" s="29"/>
      <c r="AQ6" s="30"/>
      <c r="AR6" s="30"/>
      <c r="AS6" s="30"/>
      <c r="AT6" s="30"/>
      <c r="AU6" s="33"/>
      <c r="AV6" s="71">
        <f>SUM(AP6*AP21,AQ6*AQ21,AR6*AR21,AS6*AS21,AT6*AT21,AU6*AU21)</f>
        <v>0</v>
      </c>
      <c r="AW6" s="72" t="e">
        <f t="shared" si="5"/>
        <v>#DIV/0!</v>
      </c>
      <c r="AX6" s="29"/>
      <c r="AY6" s="30"/>
      <c r="AZ6" s="30"/>
      <c r="BA6" s="30"/>
      <c r="BB6" s="30"/>
      <c r="BC6" s="33"/>
      <c r="BD6" s="71">
        <f>SUM(AX6*AX21,AY6*AY21,AZ6*AZ21,BA6*BA21,BB6*BB21,BC6*BC21)</f>
        <v>0</v>
      </c>
      <c r="BE6" s="72" t="e">
        <f t="shared" si="6"/>
        <v>#DIV/0!</v>
      </c>
      <c r="BF6" s="70" t="e">
        <f t="shared" si="7"/>
        <v>#DIV/0!</v>
      </c>
      <c r="BG6" s="68"/>
      <c r="BH6" s="68"/>
      <c r="BI6" s="68"/>
      <c r="BJ6" s="68"/>
      <c r="BK6" s="68"/>
      <c r="BL6" s="89"/>
      <c r="BM6" s="90"/>
      <c r="BN6" s="68"/>
      <c r="BO6" s="68"/>
      <c r="BP6" s="68"/>
      <c r="BQ6" s="68"/>
      <c r="BR6" s="68"/>
      <c r="BS6" s="68"/>
      <c r="BT6" s="89"/>
      <c r="BU6" s="90"/>
      <c r="BV6" s="68"/>
      <c r="BW6" s="68"/>
      <c r="BX6" s="68"/>
      <c r="BY6" s="68"/>
      <c r="BZ6" s="68"/>
      <c r="CA6" s="68"/>
      <c r="CB6" s="89"/>
      <c r="CC6" s="90"/>
      <c r="CD6" s="68"/>
      <c r="CE6" s="68"/>
      <c r="CF6" s="68"/>
      <c r="CG6" s="68"/>
      <c r="CH6" s="68"/>
      <c r="CI6" s="68"/>
      <c r="CJ6" s="89"/>
      <c r="CK6" s="90"/>
      <c r="CL6" s="68"/>
      <c r="CM6" s="68"/>
      <c r="CN6" s="68"/>
      <c r="CO6" s="68"/>
      <c r="CP6" s="68"/>
      <c r="CQ6" s="68"/>
      <c r="CR6" s="89"/>
      <c r="CS6" s="90"/>
      <c r="CT6" s="68"/>
      <c r="CU6" s="68"/>
      <c r="CV6" s="68"/>
      <c r="CW6" s="90"/>
    </row>
    <row r="7" spans="1:101">
      <c r="A7" s="28" t="str">
        <f>'Acta 1er T'!A8</f>
        <v>Alumno 5</v>
      </c>
      <c r="B7" s="29"/>
      <c r="C7" s="30"/>
      <c r="D7" s="30"/>
      <c r="E7" s="30"/>
      <c r="F7" s="30"/>
      <c r="G7" s="31"/>
      <c r="H7" s="71">
        <f>SUM(B7*B21,C7*C21,D7*D21,E7*E21,F7*F21,G7*G21)</f>
        <v>0</v>
      </c>
      <c r="I7" s="72" t="e">
        <f t="shared" si="0"/>
        <v>#DIV/0!</v>
      </c>
      <c r="J7" s="32"/>
      <c r="K7" s="30"/>
      <c r="L7" s="30"/>
      <c r="M7" s="30"/>
      <c r="N7" s="30"/>
      <c r="O7" s="31"/>
      <c r="P7" s="71">
        <f>SUM(J7*J21,K7*K21,L7*L21,M7*M21,N7*N21,O7*O21)</f>
        <v>0</v>
      </c>
      <c r="Q7" s="72" t="e">
        <f t="shared" si="1"/>
        <v>#DIV/0!</v>
      </c>
      <c r="R7" s="29"/>
      <c r="S7" s="30"/>
      <c r="T7" s="30"/>
      <c r="U7" s="30"/>
      <c r="V7" s="30"/>
      <c r="W7" s="33"/>
      <c r="X7" s="71">
        <f>SUM(R7*R21,S7*S21,T7*T21,U7*U21,V7*V21,W7*W21)</f>
        <v>0</v>
      </c>
      <c r="Y7" s="72" t="e">
        <f t="shared" si="2"/>
        <v>#DIV/0!</v>
      </c>
      <c r="Z7" s="29"/>
      <c r="AA7" s="30"/>
      <c r="AB7" s="30"/>
      <c r="AC7" s="30"/>
      <c r="AD7" s="30"/>
      <c r="AE7" s="33"/>
      <c r="AF7" s="71">
        <f>SUM(Z7*Z21,AA7*AA21,AB7*AB21,AC7*AC21,AD7*AD21,AE7*AE21)</f>
        <v>0</v>
      </c>
      <c r="AG7" s="72" t="e">
        <f t="shared" si="3"/>
        <v>#DIV/0!</v>
      </c>
      <c r="AH7" s="29"/>
      <c r="AI7" s="30"/>
      <c r="AJ7" s="30"/>
      <c r="AK7" s="30"/>
      <c r="AL7" s="30"/>
      <c r="AM7" s="33"/>
      <c r="AN7" s="71">
        <f>SUM(AH7*AH21,AI7*AI21,AJ7*AJ21,AK7*AK21,AL7*AL21,AM7*AM21)</f>
        <v>0</v>
      </c>
      <c r="AO7" s="72" t="e">
        <f t="shared" si="4"/>
        <v>#DIV/0!</v>
      </c>
      <c r="AP7" s="29"/>
      <c r="AQ7" s="30"/>
      <c r="AR7" s="30"/>
      <c r="AS7" s="30"/>
      <c r="AT7" s="30"/>
      <c r="AU7" s="33"/>
      <c r="AV7" s="71">
        <f>SUM(AP7*AP21,AQ7*AQ21,AR7*AR21,AS7*AS21,AT7*AT21,AU7*AU21)</f>
        <v>0</v>
      </c>
      <c r="AW7" s="72" t="e">
        <f t="shared" si="5"/>
        <v>#DIV/0!</v>
      </c>
      <c r="AX7" s="29"/>
      <c r="AY7" s="30"/>
      <c r="AZ7" s="30"/>
      <c r="BA7" s="30"/>
      <c r="BB7" s="30"/>
      <c r="BC7" s="33"/>
      <c r="BD7" s="71">
        <f>SUM(AX7*AX21,AY7*AY21,AZ7*AZ21,BA7*BA21,BB7*BB21,BC7*BC21)</f>
        <v>0</v>
      </c>
      <c r="BE7" s="72" t="e">
        <f t="shared" si="6"/>
        <v>#DIV/0!</v>
      </c>
      <c r="BF7" s="70" t="e">
        <f t="shared" si="7"/>
        <v>#DIV/0!</v>
      </c>
      <c r="BG7" s="68"/>
      <c r="BH7" s="68"/>
      <c r="BI7" s="68"/>
      <c r="BJ7" s="68"/>
      <c r="BK7" s="68"/>
      <c r="BL7" s="89"/>
      <c r="BM7" s="90"/>
      <c r="BN7" s="68"/>
      <c r="BO7" s="68"/>
      <c r="BP7" s="68"/>
      <c r="BQ7" s="68"/>
      <c r="BR7" s="68"/>
      <c r="BS7" s="68"/>
      <c r="BT7" s="89"/>
      <c r="BU7" s="90"/>
      <c r="BV7" s="68"/>
      <c r="BW7" s="68"/>
      <c r="BX7" s="68"/>
      <c r="BY7" s="68"/>
      <c r="BZ7" s="68"/>
      <c r="CA7" s="68"/>
      <c r="CB7" s="89"/>
      <c r="CC7" s="90"/>
      <c r="CD7" s="68"/>
      <c r="CE7" s="68"/>
      <c r="CF7" s="68"/>
      <c r="CG7" s="68"/>
      <c r="CH7" s="68"/>
      <c r="CI7" s="68"/>
      <c r="CJ7" s="89"/>
      <c r="CK7" s="90"/>
      <c r="CL7" s="68"/>
      <c r="CM7" s="68"/>
      <c r="CN7" s="68"/>
      <c r="CO7" s="68"/>
      <c r="CP7" s="68"/>
      <c r="CQ7" s="68"/>
      <c r="CR7" s="89"/>
      <c r="CS7" s="90"/>
      <c r="CT7" s="68"/>
      <c r="CU7" s="68"/>
      <c r="CV7" s="68"/>
      <c r="CW7" s="90"/>
    </row>
    <row r="8" spans="1:101">
      <c r="A8" s="28" t="str">
        <f>'Acta 1er T'!A9</f>
        <v>Alumno 6</v>
      </c>
      <c r="B8" s="29"/>
      <c r="C8" s="30"/>
      <c r="D8" s="30"/>
      <c r="E8" s="30"/>
      <c r="F8" s="30"/>
      <c r="G8" s="31"/>
      <c r="H8" s="71">
        <f>SUM(B8*B21,C8*C21,D8*D21,E8*E21,F8*F21,G8*G21)</f>
        <v>0</v>
      </c>
      <c r="I8" s="72" t="e">
        <f t="shared" si="0"/>
        <v>#DIV/0!</v>
      </c>
      <c r="J8" s="32"/>
      <c r="K8" s="30"/>
      <c r="L8" s="30"/>
      <c r="M8" s="30"/>
      <c r="N8" s="30"/>
      <c r="O8" s="31"/>
      <c r="P8" s="71">
        <f>SUM(J8*J21,K8*K21,L8*L21,M8*M21,N8*N21,O8*O21)</f>
        <v>0</v>
      </c>
      <c r="Q8" s="72" t="e">
        <f t="shared" si="1"/>
        <v>#DIV/0!</v>
      </c>
      <c r="R8" s="29"/>
      <c r="S8" s="30"/>
      <c r="T8" s="30"/>
      <c r="U8" s="30"/>
      <c r="V8" s="30"/>
      <c r="W8" s="33"/>
      <c r="X8" s="71">
        <f>SUM(R8*R21,S8*S21,T8*T21,U8*U21,V8*V21,W8*W21)</f>
        <v>0</v>
      </c>
      <c r="Y8" s="72" t="e">
        <f t="shared" si="2"/>
        <v>#DIV/0!</v>
      </c>
      <c r="Z8" s="29"/>
      <c r="AA8" s="30"/>
      <c r="AB8" s="30"/>
      <c r="AC8" s="30"/>
      <c r="AD8" s="30"/>
      <c r="AE8" s="33"/>
      <c r="AF8" s="71">
        <f>SUM(Z8*Z21,AA8*AA21,AB8*AB21,AC8*AC21,AD8*AD21,AE8*AE21)</f>
        <v>0</v>
      </c>
      <c r="AG8" s="72" t="e">
        <f t="shared" si="3"/>
        <v>#DIV/0!</v>
      </c>
      <c r="AH8" s="29"/>
      <c r="AI8" s="30"/>
      <c r="AJ8" s="30"/>
      <c r="AK8" s="30"/>
      <c r="AL8" s="30"/>
      <c r="AM8" s="33"/>
      <c r="AN8" s="71">
        <f>SUM(AH8*AH21,AI8*AI21,AJ8*AJ21,AK8*AK21,AL8*AL21,AM8*AM21)</f>
        <v>0</v>
      </c>
      <c r="AO8" s="72" t="e">
        <f t="shared" si="4"/>
        <v>#DIV/0!</v>
      </c>
      <c r="AP8" s="29"/>
      <c r="AQ8" s="30"/>
      <c r="AR8" s="30"/>
      <c r="AS8" s="30"/>
      <c r="AT8" s="30"/>
      <c r="AU8" s="33"/>
      <c r="AV8" s="71">
        <f>SUM(AP8*AP21,AQ8*AQ21,AR8*AR21,AS8*AS21,AT8*AT21,AU8*AU21)</f>
        <v>0</v>
      </c>
      <c r="AW8" s="72" t="e">
        <f t="shared" si="5"/>
        <v>#DIV/0!</v>
      </c>
      <c r="AX8" s="29"/>
      <c r="AY8" s="30"/>
      <c r="AZ8" s="30"/>
      <c r="BA8" s="30"/>
      <c r="BB8" s="30"/>
      <c r="BC8" s="33"/>
      <c r="BD8" s="71">
        <f>SUM(AX8*AX21,AY8*AY21,AZ8*AZ21,BA8*BA21,BB8*BB21,BC8*BC21)</f>
        <v>0</v>
      </c>
      <c r="BE8" s="72" t="e">
        <f t="shared" si="6"/>
        <v>#DIV/0!</v>
      </c>
      <c r="BF8" s="70" t="e">
        <f t="shared" si="7"/>
        <v>#DIV/0!</v>
      </c>
      <c r="BG8" s="68"/>
      <c r="BH8" s="68"/>
      <c r="BI8" s="68"/>
      <c r="BJ8" s="68"/>
      <c r="BK8" s="68"/>
      <c r="BL8" s="89"/>
      <c r="BM8" s="90"/>
      <c r="BN8" s="68"/>
      <c r="BO8" s="68"/>
      <c r="BP8" s="68"/>
      <c r="BQ8" s="68"/>
      <c r="BR8" s="68"/>
      <c r="BS8" s="68"/>
      <c r="BT8" s="89"/>
      <c r="BU8" s="90"/>
      <c r="BV8" s="68"/>
      <c r="BW8" s="68"/>
      <c r="BX8" s="68"/>
      <c r="BY8" s="68"/>
      <c r="BZ8" s="68"/>
      <c r="CA8" s="68"/>
      <c r="CB8" s="89"/>
      <c r="CC8" s="90"/>
      <c r="CD8" s="68"/>
      <c r="CE8" s="68"/>
      <c r="CF8" s="68"/>
      <c r="CG8" s="68"/>
      <c r="CH8" s="68"/>
      <c r="CI8" s="68"/>
      <c r="CJ8" s="89"/>
      <c r="CK8" s="90"/>
      <c r="CL8" s="68"/>
      <c r="CM8" s="68"/>
      <c r="CN8" s="68"/>
      <c r="CO8" s="68"/>
      <c r="CP8" s="68"/>
      <c r="CQ8" s="68"/>
      <c r="CR8" s="89"/>
      <c r="CS8" s="90"/>
      <c r="CT8" s="68"/>
      <c r="CU8" s="68"/>
      <c r="CV8" s="68"/>
      <c r="CW8" s="90"/>
    </row>
    <row r="9" spans="1:101">
      <c r="A9" s="28" t="str">
        <f>'Acta 1er T'!A10</f>
        <v>Alumno 7</v>
      </c>
      <c r="B9" s="29"/>
      <c r="C9" s="30"/>
      <c r="D9" s="30"/>
      <c r="E9" s="30"/>
      <c r="F9" s="30"/>
      <c r="G9" s="31"/>
      <c r="H9" s="71">
        <f>SUM(B9*B21,C9*C21,D9*D21,E9*E21,F9*F21,G9*G21,)</f>
        <v>0</v>
      </c>
      <c r="I9" s="72" t="e">
        <f t="shared" si="0"/>
        <v>#DIV/0!</v>
      </c>
      <c r="J9" s="32"/>
      <c r="K9" s="30"/>
      <c r="L9" s="30"/>
      <c r="M9" s="30"/>
      <c r="N9" s="30"/>
      <c r="O9" s="31"/>
      <c r="P9" s="71">
        <f>SUM(J9*J21,K9*K21,L9*L21,M9*M21,N9*N21,O9*O21,)</f>
        <v>0</v>
      </c>
      <c r="Q9" s="72" t="e">
        <f t="shared" si="1"/>
        <v>#DIV/0!</v>
      </c>
      <c r="R9" s="29"/>
      <c r="S9" s="30"/>
      <c r="T9" s="30"/>
      <c r="U9" s="30"/>
      <c r="V9" s="30"/>
      <c r="W9" s="33"/>
      <c r="X9" s="71">
        <f>SUM(R9*R21,S9*S21,T9*T21,U9*U21,V9*V21,W9*W21,)</f>
        <v>0</v>
      </c>
      <c r="Y9" s="72" t="e">
        <f t="shared" si="2"/>
        <v>#DIV/0!</v>
      </c>
      <c r="Z9" s="29"/>
      <c r="AA9" s="30"/>
      <c r="AB9" s="30"/>
      <c r="AC9" s="30"/>
      <c r="AD9" s="30"/>
      <c r="AE9" s="33"/>
      <c r="AF9" s="71">
        <f>SUM(Z9*Z21,AA9*AA21,AB9*AB21,AC9*AC21,AD9*AD21,AE9*AE21,)</f>
        <v>0</v>
      </c>
      <c r="AG9" s="72" t="e">
        <f t="shared" si="3"/>
        <v>#DIV/0!</v>
      </c>
      <c r="AH9" s="29"/>
      <c r="AI9" s="30"/>
      <c r="AJ9" s="30"/>
      <c r="AK9" s="30"/>
      <c r="AL9" s="30"/>
      <c r="AM9" s="33"/>
      <c r="AN9" s="71">
        <f>SUM(AH9*AH21,AI9*AI21,AJ9*AJ21,AK9*AK21,AL9*AL21,AM9*AM21,)</f>
        <v>0</v>
      </c>
      <c r="AO9" s="72" t="e">
        <f t="shared" si="4"/>
        <v>#DIV/0!</v>
      </c>
      <c r="AP9" s="29"/>
      <c r="AQ9" s="30"/>
      <c r="AR9" s="30"/>
      <c r="AS9" s="30"/>
      <c r="AT9" s="30"/>
      <c r="AU9" s="33"/>
      <c r="AV9" s="71">
        <f>SUM(AP9*AP21,AQ9*AQ21,AR9*AR21,AS9*AS21,AT9*AT21,AU9*AU21,)</f>
        <v>0</v>
      </c>
      <c r="AW9" s="72" t="e">
        <f t="shared" si="5"/>
        <v>#DIV/0!</v>
      </c>
      <c r="AX9" s="29"/>
      <c r="AY9" s="30"/>
      <c r="AZ9" s="30"/>
      <c r="BA9" s="30"/>
      <c r="BB9" s="30"/>
      <c r="BC9" s="33"/>
      <c r="BD9" s="71">
        <f>SUM(AX9*AX21,AY9*AY21,AZ9*AZ21,BA9*BA21,BB9*BB21,BC9*BC21,)</f>
        <v>0</v>
      </c>
      <c r="BE9" s="72" t="e">
        <f t="shared" si="6"/>
        <v>#DIV/0!</v>
      </c>
      <c r="BF9" s="70" t="e">
        <f t="shared" si="7"/>
        <v>#DIV/0!</v>
      </c>
      <c r="BG9" s="68"/>
      <c r="BH9" s="68"/>
      <c r="BI9" s="68"/>
      <c r="BJ9" s="68"/>
      <c r="BK9" s="68"/>
      <c r="BL9" s="89"/>
      <c r="BM9" s="90"/>
      <c r="BN9" s="68"/>
      <c r="BO9" s="68"/>
      <c r="BP9" s="68"/>
      <c r="BQ9" s="68"/>
      <c r="BR9" s="68"/>
      <c r="BS9" s="68"/>
      <c r="BT9" s="89"/>
      <c r="BU9" s="90"/>
      <c r="BV9" s="68"/>
      <c r="BW9" s="68"/>
      <c r="BX9" s="68"/>
      <c r="BY9" s="68"/>
      <c r="BZ9" s="68"/>
      <c r="CA9" s="68"/>
      <c r="CB9" s="89"/>
      <c r="CC9" s="90"/>
      <c r="CD9" s="68"/>
      <c r="CE9" s="68"/>
      <c r="CF9" s="68"/>
      <c r="CG9" s="68"/>
      <c r="CH9" s="68"/>
      <c r="CI9" s="68"/>
      <c r="CJ9" s="89"/>
      <c r="CK9" s="90"/>
      <c r="CL9" s="68"/>
      <c r="CM9" s="68"/>
      <c r="CN9" s="68"/>
      <c r="CO9" s="68"/>
      <c r="CP9" s="68"/>
      <c r="CQ9" s="68"/>
      <c r="CR9" s="89"/>
      <c r="CS9" s="90"/>
      <c r="CT9" s="68"/>
      <c r="CU9" s="68"/>
      <c r="CV9" s="68"/>
      <c r="CW9" s="90"/>
    </row>
    <row r="10" spans="1:101">
      <c r="A10" s="28" t="str">
        <f>'Acta 1er T'!A11</f>
        <v>Alumno 8</v>
      </c>
      <c r="B10" s="36"/>
      <c r="C10" s="37"/>
      <c r="D10" s="37"/>
      <c r="E10" s="37"/>
      <c r="F10" s="37"/>
      <c r="G10" s="38"/>
      <c r="H10" s="71">
        <f>SUM(B10*B21,C10*C21,D10*D21,E10*E21,F10*F21,G10*G21)</f>
        <v>0</v>
      </c>
      <c r="I10" s="72" t="e">
        <f t="shared" si="0"/>
        <v>#DIV/0!</v>
      </c>
      <c r="J10" s="39"/>
      <c r="K10" s="37"/>
      <c r="L10" s="37"/>
      <c r="M10" s="37"/>
      <c r="N10" s="37"/>
      <c r="O10" s="38"/>
      <c r="P10" s="71">
        <f>SUM(J10*J21,K10*K21,L10*L21,M10*M21,N10*N21,O10*O21)</f>
        <v>0</v>
      </c>
      <c r="Q10" s="72" t="e">
        <f t="shared" si="1"/>
        <v>#DIV/0!</v>
      </c>
      <c r="R10" s="36"/>
      <c r="S10" s="37"/>
      <c r="T10" s="37"/>
      <c r="U10" s="37"/>
      <c r="V10" s="37"/>
      <c r="W10" s="40"/>
      <c r="X10" s="71">
        <f>SUM(R10*R21,S10*S21,T10*T21,U10*U21,V10*V21,W10*W21)</f>
        <v>0</v>
      </c>
      <c r="Y10" s="72" t="e">
        <f t="shared" si="2"/>
        <v>#DIV/0!</v>
      </c>
      <c r="Z10" s="36"/>
      <c r="AA10" s="37"/>
      <c r="AB10" s="37"/>
      <c r="AC10" s="37"/>
      <c r="AD10" s="37"/>
      <c r="AE10" s="40"/>
      <c r="AF10" s="71">
        <f>SUM(Z10*Z21,AA10*AA21,AB10*AB21,AC10*AC21,AD10*AD21,AE10*AE21)</f>
        <v>0</v>
      </c>
      <c r="AG10" s="72" t="e">
        <f t="shared" si="3"/>
        <v>#DIV/0!</v>
      </c>
      <c r="AH10" s="36"/>
      <c r="AI10" s="37"/>
      <c r="AJ10" s="37"/>
      <c r="AK10" s="37"/>
      <c r="AL10" s="37"/>
      <c r="AM10" s="40"/>
      <c r="AN10" s="71">
        <f>SUM(AH10*AH21,AI10*AI21,AJ10*AJ21,AK10*AK21,AL10*AL21,AM10*AM21)</f>
        <v>0</v>
      </c>
      <c r="AO10" s="72" t="e">
        <f t="shared" si="4"/>
        <v>#DIV/0!</v>
      </c>
      <c r="AP10" s="36"/>
      <c r="AQ10" s="37"/>
      <c r="AR10" s="37"/>
      <c r="AS10" s="37"/>
      <c r="AT10" s="37"/>
      <c r="AU10" s="40"/>
      <c r="AV10" s="71">
        <f>SUM(AP10*AP21,AQ10*AQ21,AR10*AR21,AS10*AS21,AT10*AT21,AU10*AU21)</f>
        <v>0</v>
      </c>
      <c r="AW10" s="72" t="e">
        <f t="shared" si="5"/>
        <v>#DIV/0!</v>
      </c>
      <c r="AX10" s="36"/>
      <c r="AY10" s="37"/>
      <c r="AZ10" s="37"/>
      <c r="BA10" s="37"/>
      <c r="BB10" s="37"/>
      <c r="BC10" s="40"/>
      <c r="BD10" s="71">
        <f>SUM(AX10*AX21,AY10*AY21,AZ10*AZ21,BA10*BA21,BB10*BB21,BC10*BC21)</f>
        <v>0</v>
      </c>
      <c r="BE10" s="72" t="e">
        <f t="shared" si="6"/>
        <v>#DIV/0!</v>
      </c>
      <c r="BF10" s="70" t="e">
        <f t="shared" si="7"/>
        <v>#DIV/0!</v>
      </c>
      <c r="BG10" s="68"/>
      <c r="BH10" s="68"/>
      <c r="BI10" s="68"/>
      <c r="BJ10" s="68"/>
      <c r="BK10" s="68"/>
      <c r="BL10" s="89"/>
      <c r="BM10" s="90"/>
      <c r="BN10" s="68"/>
      <c r="BO10" s="68"/>
      <c r="BP10" s="68"/>
      <c r="BQ10" s="68"/>
      <c r="BR10" s="68"/>
      <c r="BS10" s="68"/>
      <c r="BT10" s="89"/>
      <c r="BU10" s="90"/>
      <c r="BV10" s="68"/>
      <c r="BW10" s="68"/>
      <c r="BX10" s="68"/>
      <c r="BY10" s="68"/>
      <c r="BZ10" s="68"/>
      <c r="CA10" s="68"/>
      <c r="CB10" s="89"/>
      <c r="CC10" s="90"/>
      <c r="CD10" s="68"/>
      <c r="CE10" s="68"/>
      <c r="CF10" s="68"/>
      <c r="CG10" s="68"/>
      <c r="CH10" s="68"/>
      <c r="CI10" s="68"/>
      <c r="CJ10" s="89"/>
      <c r="CK10" s="90"/>
      <c r="CL10" s="68"/>
      <c r="CM10" s="68"/>
      <c r="CN10" s="68"/>
      <c r="CO10" s="68"/>
      <c r="CP10" s="68"/>
      <c r="CQ10" s="68"/>
      <c r="CR10" s="89"/>
      <c r="CS10" s="90"/>
      <c r="CT10" s="68"/>
      <c r="CU10" s="68"/>
      <c r="CV10" s="68"/>
      <c r="CW10" s="90"/>
    </row>
    <row r="11" spans="1:101">
      <c r="A11" s="28" t="str">
        <f>'Acta 1er T'!A12</f>
        <v>Alumno 9</v>
      </c>
      <c r="B11" s="36"/>
      <c r="C11" s="37"/>
      <c r="D11" s="37"/>
      <c r="E11" s="37"/>
      <c r="F11" s="37"/>
      <c r="G11" s="38"/>
      <c r="H11" s="71">
        <f>SUM(B11*B21,C11*C21,D11*D21,E11*E21,F11*F21,G11*G21)</f>
        <v>0</v>
      </c>
      <c r="I11" s="72" t="e">
        <f t="shared" si="0"/>
        <v>#DIV/0!</v>
      </c>
      <c r="J11" s="39"/>
      <c r="K11" s="37"/>
      <c r="L11" s="37"/>
      <c r="M11" s="37"/>
      <c r="N11" s="37"/>
      <c r="O11" s="38"/>
      <c r="P11" s="71">
        <f>SUM(J11*J21,K11*K21,L11*L21,M11*M21,N11*N21,O11*O21)</f>
        <v>0</v>
      </c>
      <c r="Q11" s="72" t="e">
        <f t="shared" si="1"/>
        <v>#DIV/0!</v>
      </c>
      <c r="R11" s="36"/>
      <c r="S11" s="37"/>
      <c r="T11" s="37"/>
      <c r="U11" s="37"/>
      <c r="V11" s="37"/>
      <c r="W11" s="40"/>
      <c r="X11" s="71">
        <f>SUM(R11*R21,S11*S21,T11*T21,U11*U21,V11*V21,W11*W21)</f>
        <v>0</v>
      </c>
      <c r="Y11" s="72" t="e">
        <f t="shared" si="2"/>
        <v>#DIV/0!</v>
      </c>
      <c r="Z11" s="36"/>
      <c r="AA11" s="37"/>
      <c r="AB11" s="37"/>
      <c r="AC11" s="37"/>
      <c r="AD11" s="37"/>
      <c r="AE11" s="40"/>
      <c r="AF11" s="71">
        <f>SUM(Z11*Z21,AA11*AA21,AB11*AB21,AC11*AC21,AD11*AD21,AE11*AE21)</f>
        <v>0</v>
      </c>
      <c r="AG11" s="72" t="e">
        <f t="shared" si="3"/>
        <v>#DIV/0!</v>
      </c>
      <c r="AH11" s="36"/>
      <c r="AI11" s="37"/>
      <c r="AJ11" s="37"/>
      <c r="AK11" s="37"/>
      <c r="AL11" s="37"/>
      <c r="AM11" s="40"/>
      <c r="AN11" s="71">
        <f>SUM(AH11*AH21,AI11*AI21,AJ11*AJ21,AK11*AK21,AL11*AL21,AM11*AM21)</f>
        <v>0</v>
      </c>
      <c r="AO11" s="72" t="e">
        <f t="shared" si="4"/>
        <v>#DIV/0!</v>
      </c>
      <c r="AP11" s="36"/>
      <c r="AQ11" s="37"/>
      <c r="AR11" s="37"/>
      <c r="AS11" s="37"/>
      <c r="AT11" s="37"/>
      <c r="AU11" s="40"/>
      <c r="AV11" s="71">
        <f>SUM(AP11*AP21,AQ11*AQ21,AR11*AR21,AS11*AS21,AT11*AT21,AU11*AU21)</f>
        <v>0</v>
      </c>
      <c r="AW11" s="72" t="e">
        <f t="shared" si="5"/>
        <v>#DIV/0!</v>
      </c>
      <c r="AX11" s="36"/>
      <c r="AY11" s="37"/>
      <c r="AZ11" s="37"/>
      <c r="BA11" s="37"/>
      <c r="BB11" s="37"/>
      <c r="BC11" s="40"/>
      <c r="BD11" s="71">
        <f>SUM(AX11*AX21,AY11*AY21,AZ11*AZ21,BA11*BA21,BB11*BB21,BC11*BC21)</f>
        <v>0</v>
      </c>
      <c r="BE11" s="72" t="e">
        <f t="shared" si="6"/>
        <v>#DIV/0!</v>
      </c>
      <c r="BF11" s="70" t="e">
        <f t="shared" si="7"/>
        <v>#DIV/0!</v>
      </c>
      <c r="BG11" s="68"/>
      <c r="BH11" s="68"/>
      <c r="BI11" s="68"/>
      <c r="BJ11" s="68"/>
      <c r="BK11" s="68"/>
      <c r="BL11" s="89"/>
      <c r="BM11" s="90"/>
      <c r="BN11" s="68"/>
      <c r="BO11" s="68"/>
      <c r="BP11" s="68"/>
      <c r="BQ11" s="68"/>
      <c r="BR11" s="68"/>
      <c r="BS11" s="68"/>
      <c r="BT11" s="89"/>
      <c r="BU11" s="90"/>
      <c r="BV11" s="68"/>
      <c r="BW11" s="68"/>
      <c r="BX11" s="68"/>
      <c r="BY11" s="68"/>
      <c r="BZ11" s="68"/>
      <c r="CA11" s="68"/>
      <c r="CB11" s="89"/>
      <c r="CC11" s="90"/>
      <c r="CD11" s="68"/>
      <c r="CE11" s="68"/>
      <c r="CF11" s="68"/>
      <c r="CG11" s="68"/>
      <c r="CH11" s="68"/>
      <c r="CI11" s="68"/>
      <c r="CJ11" s="89"/>
      <c r="CK11" s="90"/>
      <c r="CL11" s="68"/>
      <c r="CM11" s="68"/>
      <c r="CN11" s="68"/>
      <c r="CO11" s="68"/>
      <c r="CP11" s="68"/>
      <c r="CQ11" s="68"/>
      <c r="CR11" s="89"/>
      <c r="CS11" s="90"/>
      <c r="CT11" s="68"/>
      <c r="CU11" s="68"/>
      <c r="CV11" s="68"/>
      <c r="CW11" s="90"/>
    </row>
    <row r="12" spans="1:101">
      <c r="A12" s="28" t="str">
        <f>'Acta 1er T'!A13</f>
        <v>Alumno 10</v>
      </c>
      <c r="B12" s="36"/>
      <c r="C12" s="37"/>
      <c r="D12" s="37"/>
      <c r="E12" s="37"/>
      <c r="F12" s="37"/>
      <c r="G12" s="38"/>
      <c r="H12" s="71">
        <f>SUM(B12*B21,C12*C21,D12*D21,E12*E21,F12*F21,G12*G21)</f>
        <v>0</v>
      </c>
      <c r="I12" s="72" t="e">
        <f t="shared" si="0"/>
        <v>#DIV/0!</v>
      </c>
      <c r="J12" s="39"/>
      <c r="K12" s="37"/>
      <c r="L12" s="37"/>
      <c r="M12" s="37"/>
      <c r="N12" s="37"/>
      <c r="O12" s="38"/>
      <c r="P12" s="71">
        <f>SUM(J12*J21,K12*K21,L12*L21,M12*M21,N12*N21,O12*O21)</f>
        <v>0</v>
      </c>
      <c r="Q12" s="72" t="e">
        <f t="shared" si="1"/>
        <v>#DIV/0!</v>
      </c>
      <c r="R12" s="36"/>
      <c r="S12" s="37"/>
      <c r="T12" s="37"/>
      <c r="U12" s="37"/>
      <c r="V12" s="37"/>
      <c r="W12" s="40"/>
      <c r="X12" s="71">
        <f>SUM(R12*R21,S12*S21,T12*T21,U12*U21,V12*V21,W12*W21)</f>
        <v>0</v>
      </c>
      <c r="Y12" s="72" t="e">
        <f t="shared" si="2"/>
        <v>#DIV/0!</v>
      </c>
      <c r="Z12" s="36"/>
      <c r="AA12" s="37"/>
      <c r="AB12" s="37"/>
      <c r="AC12" s="37"/>
      <c r="AD12" s="37"/>
      <c r="AE12" s="40"/>
      <c r="AF12" s="71">
        <f>SUM(Z12*Z21,AA12*AA21,AB12*AB21,AC12*AC21,AD12*AD21,AE12*AE21)</f>
        <v>0</v>
      </c>
      <c r="AG12" s="72" t="e">
        <f t="shared" si="3"/>
        <v>#DIV/0!</v>
      </c>
      <c r="AH12" s="36"/>
      <c r="AI12" s="37"/>
      <c r="AJ12" s="37"/>
      <c r="AK12" s="37"/>
      <c r="AL12" s="37"/>
      <c r="AM12" s="40"/>
      <c r="AN12" s="71">
        <f>SUM(AH12*AH21,AI12*AI21,AJ12*AJ21,AK12*AK21,AL12*AL21,AM12*AM21)</f>
        <v>0</v>
      </c>
      <c r="AO12" s="72" t="e">
        <f t="shared" si="4"/>
        <v>#DIV/0!</v>
      </c>
      <c r="AP12" s="36"/>
      <c r="AQ12" s="37"/>
      <c r="AR12" s="37"/>
      <c r="AS12" s="37"/>
      <c r="AT12" s="37"/>
      <c r="AU12" s="40"/>
      <c r="AV12" s="71">
        <f>SUM(AP12*AP21,AQ12*AQ21,AR12*AR21,AS12*AS21,AT12*AT21,AU12*AU21)</f>
        <v>0</v>
      </c>
      <c r="AW12" s="72" t="e">
        <f t="shared" si="5"/>
        <v>#DIV/0!</v>
      </c>
      <c r="AX12" s="36"/>
      <c r="AY12" s="37"/>
      <c r="AZ12" s="37"/>
      <c r="BA12" s="37"/>
      <c r="BB12" s="37"/>
      <c r="BC12" s="40"/>
      <c r="BD12" s="71">
        <f>SUM(AX12*AX21,AY12*AY21,AZ12*AZ21,BA12*BA21,BB12*BB21,BC12*BC21)</f>
        <v>0</v>
      </c>
      <c r="BE12" s="72" t="e">
        <f t="shared" si="6"/>
        <v>#DIV/0!</v>
      </c>
      <c r="BF12" s="70" t="e">
        <f t="shared" si="7"/>
        <v>#DIV/0!</v>
      </c>
      <c r="BG12" s="68"/>
      <c r="BH12" s="68"/>
      <c r="BI12" s="68"/>
      <c r="BJ12" s="68"/>
      <c r="BK12" s="68"/>
      <c r="BL12" s="89"/>
      <c r="BM12" s="90"/>
      <c r="BN12" s="68"/>
      <c r="BO12" s="68"/>
      <c r="BP12" s="68"/>
      <c r="BQ12" s="68"/>
      <c r="BR12" s="68"/>
      <c r="BS12" s="68"/>
      <c r="BT12" s="89"/>
      <c r="BU12" s="90"/>
      <c r="BV12" s="68"/>
      <c r="BW12" s="68"/>
      <c r="BX12" s="68"/>
      <c r="BY12" s="68"/>
      <c r="BZ12" s="68"/>
      <c r="CA12" s="68"/>
      <c r="CB12" s="89"/>
      <c r="CC12" s="90"/>
      <c r="CD12" s="68"/>
      <c r="CE12" s="68"/>
      <c r="CF12" s="68"/>
      <c r="CG12" s="68"/>
      <c r="CH12" s="68"/>
      <c r="CI12" s="68"/>
      <c r="CJ12" s="89"/>
      <c r="CK12" s="90"/>
      <c r="CL12" s="68"/>
      <c r="CM12" s="68"/>
      <c r="CN12" s="68"/>
      <c r="CO12" s="68"/>
      <c r="CP12" s="68"/>
      <c r="CQ12" s="68"/>
      <c r="CR12" s="89"/>
      <c r="CS12" s="90"/>
      <c r="CT12" s="68"/>
      <c r="CU12" s="68"/>
      <c r="CV12" s="68"/>
      <c r="CW12" s="90"/>
    </row>
    <row r="13" spans="1:101">
      <c r="A13" s="28" t="str">
        <f>'Acta 1er T'!A14</f>
        <v>Alumno 11</v>
      </c>
      <c r="B13" s="36"/>
      <c r="C13" s="37"/>
      <c r="D13" s="37"/>
      <c r="E13" s="37"/>
      <c r="F13" s="37"/>
      <c r="G13" s="38"/>
      <c r="H13" s="71">
        <f>SUM(B13*B21,C13*C21,D13*D21,E13*E21,F13*F21,G13*G21)</f>
        <v>0</v>
      </c>
      <c r="I13" s="72" t="e">
        <f t="shared" si="0"/>
        <v>#DIV/0!</v>
      </c>
      <c r="J13" s="39"/>
      <c r="K13" s="37"/>
      <c r="L13" s="37"/>
      <c r="M13" s="37"/>
      <c r="N13" s="37"/>
      <c r="O13" s="38"/>
      <c r="P13" s="71">
        <f>SUM(J13*J21,K13*K21,L13*L21,M13*M21,N13*N21,O13*O21)</f>
        <v>0</v>
      </c>
      <c r="Q13" s="72" t="e">
        <f t="shared" si="1"/>
        <v>#DIV/0!</v>
      </c>
      <c r="R13" s="36"/>
      <c r="S13" s="37"/>
      <c r="T13" s="37"/>
      <c r="U13" s="37"/>
      <c r="V13" s="37"/>
      <c r="W13" s="40"/>
      <c r="X13" s="71">
        <f>SUM(R13*R21,S13*S21,T13*T21,U13*U21,V13*V21,W13*W21)</f>
        <v>0</v>
      </c>
      <c r="Y13" s="72" t="e">
        <f t="shared" si="2"/>
        <v>#DIV/0!</v>
      </c>
      <c r="Z13" s="36"/>
      <c r="AA13" s="37"/>
      <c r="AB13" s="37"/>
      <c r="AC13" s="37"/>
      <c r="AD13" s="37"/>
      <c r="AE13" s="40"/>
      <c r="AF13" s="71">
        <f>SUM(Z13*Z21,AA13*AA21,AB13*AB21,AC13*AC21,AD13*AD21,AE13*AE21)</f>
        <v>0</v>
      </c>
      <c r="AG13" s="72" t="e">
        <f t="shared" si="3"/>
        <v>#DIV/0!</v>
      </c>
      <c r="AH13" s="36"/>
      <c r="AI13" s="37"/>
      <c r="AJ13" s="37"/>
      <c r="AK13" s="37"/>
      <c r="AL13" s="37"/>
      <c r="AM13" s="40"/>
      <c r="AN13" s="71">
        <f>SUM(AH13*AH21,AI13*AI21,AJ13*AJ21,AK13*AK21,AL13*AL21,AM13*AM21)</f>
        <v>0</v>
      </c>
      <c r="AO13" s="72" t="e">
        <f t="shared" si="4"/>
        <v>#DIV/0!</v>
      </c>
      <c r="AP13" s="36"/>
      <c r="AQ13" s="37"/>
      <c r="AR13" s="37"/>
      <c r="AS13" s="37"/>
      <c r="AT13" s="37"/>
      <c r="AU13" s="40"/>
      <c r="AV13" s="71">
        <f>SUM(AP13*AP21,AQ13*AQ21,AR13*AR21,AS13*AS21,AT13*AT21,AU13*AU21)</f>
        <v>0</v>
      </c>
      <c r="AW13" s="72" t="e">
        <f t="shared" si="5"/>
        <v>#DIV/0!</v>
      </c>
      <c r="AX13" s="36"/>
      <c r="AY13" s="37"/>
      <c r="AZ13" s="37"/>
      <c r="BA13" s="37"/>
      <c r="BB13" s="37"/>
      <c r="BC13" s="40"/>
      <c r="BD13" s="71">
        <f>SUM(AX13*AX21,AY13*AY21,AZ13*AZ21,BA13*BA21,BB13*BB21,BC13*BC21)</f>
        <v>0</v>
      </c>
      <c r="BE13" s="72" t="e">
        <f t="shared" si="6"/>
        <v>#DIV/0!</v>
      </c>
      <c r="BF13" s="70" t="e">
        <f t="shared" si="7"/>
        <v>#DIV/0!</v>
      </c>
      <c r="BG13" s="68"/>
      <c r="BH13" s="68"/>
      <c r="BI13" s="68"/>
      <c r="BJ13" s="68"/>
      <c r="BK13" s="68"/>
      <c r="BL13" s="89"/>
      <c r="BM13" s="90"/>
      <c r="BN13" s="68"/>
      <c r="BO13" s="68"/>
      <c r="BP13" s="68"/>
      <c r="BQ13" s="68"/>
      <c r="BR13" s="68"/>
      <c r="BS13" s="68"/>
      <c r="BT13" s="89"/>
      <c r="BU13" s="90"/>
      <c r="BV13" s="68"/>
      <c r="BW13" s="68"/>
      <c r="BX13" s="68"/>
      <c r="BY13" s="68"/>
      <c r="BZ13" s="68"/>
      <c r="CA13" s="68"/>
      <c r="CB13" s="89"/>
      <c r="CC13" s="90"/>
      <c r="CD13" s="68"/>
      <c r="CE13" s="68"/>
      <c r="CF13" s="68"/>
      <c r="CG13" s="68"/>
      <c r="CH13" s="68"/>
      <c r="CI13" s="68"/>
      <c r="CJ13" s="89"/>
      <c r="CK13" s="90"/>
      <c r="CL13" s="68"/>
      <c r="CM13" s="68"/>
      <c r="CN13" s="68"/>
      <c r="CO13" s="68"/>
      <c r="CP13" s="68"/>
      <c r="CQ13" s="68"/>
      <c r="CR13" s="89"/>
      <c r="CS13" s="90"/>
      <c r="CT13" s="68"/>
      <c r="CU13" s="68"/>
      <c r="CV13" s="68"/>
      <c r="CW13" s="90"/>
    </row>
    <row r="14" spans="1:101">
      <c r="A14" s="28" t="str">
        <f>'Acta 1er T'!A15</f>
        <v>Alumno 12</v>
      </c>
      <c r="B14" s="36"/>
      <c r="C14" s="37"/>
      <c r="D14" s="37"/>
      <c r="E14" s="37"/>
      <c r="F14" s="37"/>
      <c r="G14" s="38"/>
      <c r="H14" s="71">
        <f>SUM(B14*B21,C14*C21,D14*D21,E14*E21,F14*F21,G14*G21)</f>
        <v>0</v>
      </c>
      <c r="I14" s="72" t="e">
        <f t="shared" si="0"/>
        <v>#DIV/0!</v>
      </c>
      <c r="J14" s="39"/>
      <c r="K14" s="37"/>
      <c r="L14" s="37"/>
      <c r="M14" s="37"/>
      <c r="N14" s="37"/>
      <c r="O14" s="38"/>
      <c r="P14" s="71">
        <f>SUM(J14*J21,K14*K21,L14*L21,M14*M21,N14*N21,O14*O21)</f>
        <v>0</v>
      </c>
      <c r="Q14" s="72" t="e">
        <f t="shared" si="1"/>
        <v>#DIV/0!</v>
      </c>
      <c r="R14" s="36"/>
      <c r="S14" s="37"/>
      <c r="T14" s="37"/>
      <c r="U14" s="37"/>
      <c r="V14" s="37"/>
      <c r="W14" s="40"/>
      <c r="X14" s="71">
        <f>SUM(R14*R21,S14*S21,T14*T21,U14*U21,V14*V21,W14*W21)</f>
        <v>0</v>
      </c>
      <c r="Y14" s="72" t="e">
        <f t="shared" si="2"/>
        <v>#DIV/0!</v>
      </c>
      <c r="Z14" s="36"/>
      <c r="AA14" s="37"/>
      <c r="AB14" s="37"/>
      <c r="AC14" s="37"/>
      <c r="AD14" s="37"/>
      <c r="AE14" s="40"/>
      <c r="AF14" s="71">
        <f>SUM(Z14*Z21,AA14*AA21,AB14*AB21,AC14*AC21,AD14*AD21,AE14*AE21)</f>
        <v>0</v>
      </c>
      <c r="AG14" s="72" t="e">
        <f t="shared" si="3"/>
        <v>#DIV/0!</v>
      </c>
      <c r="AH14" s="36"/>
      <c r="AI14" s="37"/>
      <c r="AJ14" s="37"/>
      <c r="AK14" s="37"/>
      <c r="AL14" s="37"/>
      <c r="AM14" s="40"/>
      <c r="AN14" s="71">
        <f>SUM(AH14*AH21,AI14*AI21,AJ14*AJ21,AK14*AK21,AL14*AL21,AM14*AM21)</f>
        <v>0</v>
      </c>
      <c r="AO14" s="72" t="e">
        <f t="shared" si="4"/>
        <v>#DIV/0!</v>
      </c>
      <c r="AP14" s="36"/>
      <c r="AQ14" s="37"/>
      <c r="AR14" s="37"/>
      <c r="AS14" s="37"/>
      <c r="AT14" s="37"/>
      <c r="AU14" s="40"/>
      <c r="AV14" s="71">
        <f>SUM(AP14*AP21,AQ14*AQ21,AR14*AR21,AS14*AS21,AT14*AT21,AU14*AU21)</f>
        <v>0</v>
      </c>
      <c r="AW14" s="72" t="e">
        <f t="shared" si="5"/>
        <v>#DIV/0!</v>
      </c>
      <c r="AX14" s="36"/>
      <c r="AY14" s="37"/>
      <c r="AZ14" s="37"/>
      <c r="BA14" s="37"/>
      <c r="BB14" s="37"/>
      <c r="BC14" s="40"/>
      <c r="BD14" s="71">
        <f>SUM(AX14*AX21,AY14*AY21,AZ14*AZ21,BA14*BA21,BB14*BB21,BC14*BC21)</f>
        <v>0</v>
      </c>
      <c r="BE14" s="72" t="e">
        <f t="shared" si="6"/>
        <v>#DIV/0!</v>
      </c>
      <c r="BF14" s="70" t="e">
        <f t="shared" si="7"/>
        <v>#DIV/0!</v>
      </c>
      <c r="BG14" s="68"/>
      <c r="BH14" s="68"/>
      <c r="BI14" s="68"/>
      <c r="BJ14" s="68"/>
      <c r="BK14" s="68"/>
      <c r="BL14" s="89"/>
      <c r="BM14" s="90"/>
      <c r="BN14" s="68"/>
      <c r="BO14" s="68"/>
      <c r="BP14" s="68"/>
      <c r="BQ14" s="68"/>
      <c r="BR14" s="68"/>
      <c r="BS14" s="68"/>
      <c r="BT14" s="89"/>
      <c r="BU14" s="90"/>
      <c r="BV14" s="68"/>
      <c r="BW14" s="68"/>
      <c r="BX14" s="68"/>
      <c r="BY14" s="68"/>
      <c r="BZ14" s="68"/>
      <c r="CA14" s="68"/>
      <c r="CB14" s="89"/>
      <c r="CC14" s="90"/>
      <c r="CD14" s="68"/>
      <c r="CE14" s="68"/>
      <c r="CF14" s="68"/>
      <c r="CG14" s="68"/>
      <c r="CH14" s="68"/>
      <c r="CI14" s="68"/>
      <c r="CJ14" s="89"/>
      <c r="CK14" s="90"/>
      <c r="CL14" s="68"/>
      <c r="CM14" s="68"/>
      <c r="CN14" s="68"/>
      <c r="CO14" s="68"/>
      <c r="CP14" s="68"/>
      <c r="CQ14" s="68"/>
      <c r="CR14" s="89"/>
      <c r="CS14" s="90"/>
      <c r="CT14" s="68"/>
      <c r="CU14" s="68"/>
      <c r="CV14" s="68"/>
      <c r="CW14" s="90"/>
    </row>
    <row r="15" spans="1:101">
      <c r="A15" s="28" t="str">
        <f>'Acta 1er T'!A16</f>
        <v>Alumno 13</v>
      </c>
      <c r="B15" s="36"/>
      <c r="C15" s="37"/>
      <c r="D15" s="37"/>
      <c r="E15" s="37"/>
      <c r="F15" s="37"/>
      <c r="G15" s="38"/>
      <c r="H15" s="71">
        <f>SUM(B15*B21,C15*C21,D15*D21,E15*E21,F15*F21,G15*G21)</f>
        <v>0</v>
      </c>
      <c r="I15" s="72" t="e">
        <f t="shared" si="0"/>
        <v>#DIV/0!</v>
      </c>
      <c r="J15" s="39"/>
      <c r="K15" s="37"/>
      <c r="L15" s="37"/>
      <c r="M15" s="37"/>
      <c r="N15" s="37"/>
      <c r="O15" s="38"/>
      <c r="P15" s="71">
        <f>SUM(J15*J21,K15*K21,L15*L21,M15*M21,N15*N21,O15*O21)</f>
        <v>0</v>
      </c>
      <c r="Q15" s="72" t="e">
        <f t="shared" si="1"/>
        <v>#DIV/0!</v>
      </c>
      <c r="R15" s="36"/>
      <c r="S15" s="37"/>
      <c r="T15" s="37"/>
      <c r="U15" s="37"/>
      <c r="V15" s="37"/>
      <c r="W15" s="40"/>
      <c r="X15" s="71">
        <f>SUM(R15*R21,S15*S21,T15*T21,U15*U21,V15*V21,W15*W21)</f>
        <v>0</v>
      </c>
      <c r="Y15" s="72" t="e">
        <f t="shared" si="2"/>
        <v>#DIV/0!</v>
      </c>
      <c r="Z15" s="36"/>
      <c r="AA15" s="37"/>
      <c r="AB15" s="37"/>
      <c r="AC15" s="37"/>
      <c r="AD15" s="37"/>
      <c r="AE15" s="40"/>
      <c r="AF15" s="71">
        <f>SUM(Z15*Z21,AA15*AA21,AB15*AB21,AC15*AC21,AD15*AD21,AE15*AE21)</f>
        <v>0</v>
      </c>
      <c r="AG15" s="72" t="e">
        <f t="shared" si="3"/>
        <v>#DIV/0!</v>
      </c>
      <c r="AH15" s="36"/>
      <c r="AI15" s="37"/>
      <c r="AJ15" s="37"/>
      <c r="AK15" s="37"/>
      <c r="AL15" s="37"/>
      <c r="AM15" s="40"/>
      <c r="AN15" s="71">
        <f>SUM(AH15*AH21,AI15*AI21,AJ15*AJ21,AK15*AK21,AL15*AL21,AM15*AM21)</f>
        <v>0</v>
      </c>
      <c r="AO15" s="72" t="e">
        <f t="shared" si="4"/>
        <v>#DIV/0!</v>
      </c>
      <c r="AP15" s="36"/>
      <c r="AQ15" s="37"/>
      <c r="AR15" s="37"/>
      <c r="AS15" s="37"/>
      <c r="AT15" s="37"/>
      <c r="AU15" s="40"/>
      <c r="AV15" s="71">
        <f>SUM(AP15*AP21,AQ15*AQ21,AR15*AR21,AS15*AS21,AT15*AT21,AU15*AU21)</f>
        <v>0</v>
      </c>
      <c r="AW15" s="72" t="e">
        <f t="shared" si="5"/>
        <v>#DIV/0!</v>
      </c>
      <c r="AX15" s="36"/>
      <c r="AY15" s="37"/>
      <c r="AZ15" s="37"/>
      <c r="BA15" s="37"/>
      <c r="BB15" s="37"/>
      <c r="BC15" s="40"/>
      <c r="BD15" s="71">
        <f>SUM(AX15*AX21,AY15*AY21,AZ15*AZ21,BA15*BA21,BB15*BB21,BC15*BC21)</f>
        <v>0</v>
      </c>
      <c r="BE15" s="72" t="e">
        <f t="shared" si="6"/>
        <v>#DIV/0!</v>
      </c>
      <c r="BF15" s="70" t="e">
        <f t="shared" si="7"/>
        <v>#DIV/0!</v>
      </c>
      <c r="BG15" s="68"/>
      <c r="BH15" s="68"/>
      <c r="BI15" s="68"/>
      <c r="BJ15" s="68"/>
      <c r="BK15" s="68"/>
      <c r="BL15" s="89"/>
      <c r="BM15" s="90"/>
      <c r="BN15" s="68"/>
      <c r="BO15" s="68"/>
      <c r="BP15" s="68"/>
      <c r="BQ15" s="68"/>
      <c r="BR15" s="68"/>
      <c r="BS15" s="68"/>
      <c r="BT15" s="89"/>
      <c r="BU15" s="90"/>
      <c r="BV15" s="68"/>
      <c r="BW15" s="68"/>
      <c r="BX15" s="68"/>
      <c r="BY15" s="68"/>
      <c r="BZ15" s="68"/>
      <c r="CA15" s="68"/>
      <c r="CB15" s="89"/>
      <c r="CC15" s="90"/>
      <c r="CD15" s="68"/>
      <c r="CE15" s="68"/>
      <c r="CF15" s="68"/>
      <c r="CG15" s="68"/>
      <c r="CH15" s="68"/>
      <c r="CI15" s="68"/>
      <c r="CJ15" s="89"/>
      <c r="CK15" s="90"/>
      <c r="CL15" s="68"/>
      <c r="CM15" s="68"/>
      <c r="CN15" s="68"/>
      <c r="CO15" s="68"/>
      <c r="CP15" s="68"/>
      <c r="CQ15" s="68"/>
      <c r="CR15" s="89"/>
      <c r="CS15" s="90"/>
      <c r="CT15" s="68"/>
      <c r="CU15" s="68"/>
      <c r="CV15" s="68"/>
      <c r="CW15" s="90"/>
    </row>
    <row r="16" spans="1:101">
      <c r="A16" s="28" t="str">
        <f>'Acta 1er T'!A17</f>
        <v>Alumno 14</v>
      </c>
      <c r="B16" s="36"/>
      <c r="C16" s="37"/>
      <c r="D16" s="37"/>
      <c r="E16" s="37"/>
      <c r="F16" s="37"/>
      <c r="G16" s="38"/>
      <c r="H16" s="71">
        <f>SUM(B16*B21,C16*C21,D16*D21,E16*E21,F16*F21,G16*G21)</f>
        <v>0</v>
      </c>
      <c r="I16" s="72" t="e">
        <f t="shared" si="0"/>
        <v>#DIV/0!</v>
      </c>
      <c r="J16" s="39"/>
      <c r="K16" s="37"/>
      <c r="L16" s="37"/>
      <c r="M16" s="37"/>
      <c r="N16" s="37"/>
      <c r="O16" s="38"/>
      <c r="P16" s="71">
        <f>SUM(J16*J21,K16*K21,L16*L21,M16*M21,N16*N21,O16*O21)</f>
        <v>0</v>
      </c>
      <c r="Q16" s="72" t="e">
        <f t="shared" si="1"/>
        <v>#DIV/0!</v>
      </c>
      <c r="R16" s="36"/>
      <c r="S16" s="37"/>
      <c r="T16" s="37"/>
      <c r="U16" s="37"/>
      <c r="V16" s="37"/>
      <c r="W16" s="40"/>
      <c r="X16" s="71">
        <f>SUM(R16*R21,S16*S21,T16*T21,U16*U21,V16*V21,W16*W21)</f>
        <v>0</v>
      </c>
      <c r="Y16" s="72" t="e">
        <f t="shared" si="2"/>
        <v>#DIV/0!</v>
      </c>
      <c r="Z16" s="36"/>
      <c r="AA16" s="37"/>
      <c r="AB16" s="37"/>
      <c r="AC16" s="37"/>
      <c r="AD16" s="37"/>
      <c r="AE16" s="40"/>
      <c r="AF16" s="71">
        <f>SUM(Z16*Z21,AA16*AA21,AB16*AB21,AC16*AC21,AD16*AD21,AE16*AE21)</f>
        <v>0</v>
      </c>
      <c r="AG16" s="72" t="e">
        <f t="shared" si="3"/>
        <v>#DIV/0!</v>
      </c>
      <c r="AH16" s="36"/>
      <c r="AI16" s="37"/>
      <c r="AJ16" s="37"/>
      <c r="AK16" s="37"/>
      <c r="AL16" s="37"/>
      <c r="AM16" s="40"/>
      <c r="AN16" s="71">
        <f>SUM(AH16*AH21,AI16*AI21,AJ16*AJ21,AK16*AK21,AL16*AL21,AM16*AM21)</f>
        <v>0</v>
      </c>
      <c r="AO16" s="72" t="e">
        <f t="shared" si="4"/>
        <v>#DIV/0!</v>
      </c>
      <c r="AP16" s="36"/>
      <c r="AQ16" s="37"/>
      <c r="AR16" s="37"/>
      <c r="AS16" s="37"/>
      <c r="AT16" s="37"/>
      <c r="AU16" s="40"/>
      <c r="AV16" s="71">
        <f>SUM(AP16*AP21,AQ16*AQ21,AR16*AR21,AS16*AS21,AT16*AT21,AU16*AU21)</f>
        <v>0</v>
      </c>
      <c r="AW16" s="72" t="e">
        <f t="shared" si="5"/>
        <v>#DIV/0!</v>
      </c>
      <c r="AX16" s="36"/>
      <c r="AY16" s="37"/>
      <c r="AZ16" s="37"/>
      <c r="BA16" s="37"/>
      <c r="BB16" s="37"/>
      <c r="BC16" s="40"/>
      <c r="BD16" s="71">
        <f>SUM(AX16*AX21,AY16*AY21,AZ16*AZ21,BA16*BA21,BB16*BB21,BC16*BC21)</f>
        <v>0</v>
      </c>
      <c r="BE16" s="72" t="e">
        <f t="shared" si="6"/>
        <v>#DIV/0!</v>
      </c>
      <c r="BF16" s="70" t="e">
        <f t="shared" si="7"/>
        <v>#DIV/0!</v>
      </c>
      <c r="BG16" s="68"/>
      <c r="BH16" s="68"/>
      <c r="BI16" s="68"/>
      <c r="BJ16" s="68"/>
      <c r="BK16" s="68"/>
      <c r="BL16" s="89"/>
      <c r="BM16" s="90"/>
      <c r="BN16" s="68"/>
      <c r="BO16" s="68"/>
      <c r="BP16" s="68"/>
      <c r="BQ16" s="68"/>
      <c r="BR16" s="68"/>
      <c r="BS16" s="68"/>
      <c r="BT16" s="89"/>
      <c r="BU16" s="90"/>
      <c r="BV16" s="68"/>
      <c r="BW16" s="68"/>
      <c r="BX16" s="68"/>
      <c r="BY16" s="68"/>
      <c r="BZ16" s="68"/>
      <c r="CA16" s="68"/>
      <c r="CB16" s="89"/>
      <c r="CC16" s="90"/>
      <c r="CD16" s="68"/>
      <c r="CE16" s="68"/>
      <c r="CF16" s="68"/>
      <c r="CG16" s="68"/>
      <c r="CH16" s="68"/>
      <c r="CI16" s="68"/>
      <c r="CJ16" s="89"/>
      <c r="CK16" s="90"/>
      <c r="CL16" s="68"/>
      <c r="CM16" s="68"/>
      <c r="CN16" s="68"/>
      <c r="CO16" s="68"/>
      <c r="CP16" s="68"/>
      <c r="CQ16" s="68"/>
      <c r="CR16" s="89"/>
      <c r="CS16" s="90"/>
      <c r="CT16" s="68"/>
      <c r="CU16" s="68"/>
      <c r="CV16" s="68"/>
      <c r="CW16" s="90"/>
    </row>
    <row r="17" spans="1:101">
      <c r="A17" s="28" t="str">
        <f>'Acta 1er T'!A18</f>
        <v>Alumno 15</v>
      </c>
      <c r="B17" s="36"/>
      <c r="C17" s="37"/>
      <c r="D17" s="37"/>
      <c r="E17" s="37"/>
      <c r="F17" s="37"/>
      <c r="G17" s="38"/>
      <c r="H17" s="71">
        <f>SUM(B17*B21,C17*C21,D17*D21,E17*E21,F17*F21,G17*G21)</f>
        <v>0</v>
      </c>
      <c r="I17" s="72" t="e">
        <f t="shared" si="0"/>
        <v>#DIV/0!</v>
      </c>
      <c r="J17" s="39"/>
      <c r="K17" s="37"/>
      <c r="L17" s="37"/>
      <c r="M17" s="37"/>
      <c r="N17" s="37"/>
      <c r="O17" s="38"/>
      <c r="P17" s="71">
        <f>SUM(J17*J21,K17*K21,L17*L21,M17*M21,N17*N21,O17*O21)</f>
        <v>0</v>
      </c>
      <c r="Q17" s="72" t="e">
        <f t="shared" si="1"/>
        <v>#DIV/0!</v>
      </c>
      <c r="R17" s="36"/>
      <c r="S17" s="37"/>
      <c r="T17" s="37"/>
      <c r="U17" s="37"/>
      <c r="V17" s="37"/>
      <c r="W17" s="40"/>
      <c r="X17" s="71">
        <f>SUM(R17*R21,S17*S21,T17*T21,U17*U21,V17*V21,W17*W21)</f>
        <v>0</v>
      </c>
      <c r="Y17" s="72" t="e">
        <f t="shared" si="2"/>
        <v>#DIV/0!</v>
      </c>
      <c r="Z17" s="36"/>
      <c r="AA17" s="37"/>
      <c r="AB17" s="37"/>
      <c r="AC17" s="37"/>
      <c r="AD17" s="37"/>
      <c r="AE17" s="40"/>
      <c r="AF17" s="71">
        <f>SUM(Z17*Z21,AA17*AA21,AB17*AB21,AC17*AC21,AD17*AD21,AE17*AE21)</f>
        <v>0</v>
      </c>
      <c r="AG17" s="72" t="e">
        <f t="shared" si="3"/>
        <v>#DIV/0!</v>
      </c>
      <c r="AH17" s="36"/>
      <c r="AI17" s="37"/>
      <c r="AJ17" s="37"/>
      <c r="AK17" s="37"/>
      <c r="AL17" s="37"/>
      <c r="AM17" s="40"/>
      <c r="AN17" s="71">
        <f>SUM(AH17*AH21,AI17*AI21,AJ17*AJ21,AK17*AK21,AL17*AL21,AM17*AM21)</f>
        <v>0</v>
      </c>
      <c r="AO17" s="72" t="e">
        <f t="shared" si="4"/>
        <v>#DIV/0!</v>
      </c>
      <c r="AP17" s="36"/>
      <c r="AQ17" s="37"/>
      <c r="AR17" s="37"/>
      <c r="AS17" s="37"/>
      <c r="AT17" s="37"/>
      <c r="AU17" s="40"/>
      <c r="AV17" s="71">
        <f>SUM(AP17*AP21,AQ17*AQ21,AR17*AR21,AS17*AS21,AT17*AT21,AU17*AU21)</f>
        <v>0</v>
      </c>
      <c r="AW17" s="72" t="e">
        <f t="shared" si="5"/>
        <v>#DIV/0!</v>
      </c>
      <c r="AX17" s="36"/>
      <c r="AY17" s="37"/>
      <c r="AZ17" s="37"/>
      <c r="BA17" s="37"/>
      <c r="BB17" s="37"/>
      <c r="BC17" s="40"/>
      <c r="BD17" s="71">
        <f>SUM(AX17*AX21,AY17*AY21,AZ17*AZ21,BA17*BA21,BB17*BB21,BC17*BC21)</f>
        <v>0</v>
      </c>
      <c r="BE17" s="72" t="e">
        <f t="shared" si="6"/>
        <v>#DIV/0!</v>
      </c>
      <c r="BF17" s="70" t="e">
        <f t="shared" si="7"/>
        <v>#DIV/0!</v>
      </c>
      <c r="BG17" s="68"/>
      <c r="BH17" s="68"/>
      <c r="BI17" s="68"/>
      <c r="BJ17" s="68"/>
      <c r="BK17" s="68"/>
      <c r="BL17" s="89"/>
      <c r="BM17" s="90"/>
      <c r="BN17" s="68"/>
      <c r="BO17" s="68"/>
      <c r="BP17" s="68"/>
      <c r="BQ17" s="68"/>
      <c r="BR17" s="68"/>
      <c r="BS17" s="68"/>
      <c r="BT17" s="89"/>
      <c r="BU17" s="90"/>
      <c r="BV17" s="68"/>
      <c r="BW17" s="68"/>
      <c r="BX17" s="68"/>
      <c r="BY17" s="68"/>
      <c r="BZ17" s="68"/>
      <c r="CA17" s="68"/>
      <c r="CB17" s="89"/>
      <c r="CC17" s="90"/>
      <c r="CD17" s="68"/>
      <c r="CE17" s="68"/>
      <c r="CF17" s="68"/>
      <c r="CG17" s="68"/>
      <c r="CH17" s="68"/>
      <c r="CI17" s="68"/>
      <c r="CJ17" s="89"/>
      <c r="CK17" s="90"/>
      <c r="CL17" s="68"/>
      <c r="CM17" s="68"/>
      <c r="CN17" s="68"/>
      <c r="CO17" s="68"/>
      <c r="CP17" s="68"/>
      <c r="CQ17" s="68"/>
      <c r="CR17" s="89"/>
      <c r="CS17" s="90"/>
      <c r="CT17" s="68"/>
      <c r="CU17" s="68"/>
      <c r="CV17" s="68"/>
      <c r="CW17" s="90"/>
    </row>
    <row r="18" spans="1:101">
      <c r="A18" s="28" t="str">
        <f>'Acta 1er T'!A19</f>
        <v>Alumno 16</v>
      </c>
      <c r="B18" s="36"/>
      <c r="C18" s="37"/>
      <c r="D18" s="37"/>
      <c r="E18" s="37"/>
      <c r="F18" s="37"/>
      <c r="G18" s="38"/>
      <c r="H18" s="71">
        <f>SUM(B18*B21,C18*C21,D18*D21,E18*E21,F18*F21,G18*G21)</f>
        <v>0</v>
      </c>
      <c r="I18" s="72" t="e">
        <f t="shared" si="0"/>
        <v>#DIV/0!</v>
      </c>
      <c r="J18" s="39"/>
      <c r="K18" s="37"/>
      <c r="L18" s="37"/>
      <c r="M18" s="37"/>
      <c r="N18" s="37"/>
      <c r="O18" s="38"/>
      <c r="P18" s="71">
        <f>SUM(J18*J21,K18*K21,L18*L21,M18*M21,N18*N21,O18*O21)</f>
        <v>0</v>
      </c>
      <c r="Q18" s="72" t="e">
        <f t="shared" si="1"/>
        <v>#DIV/0!</v>
      </c>
      <c r="R18" s="36"/>
      <c r="S18" s="37"/>
      <c r="T18" s="37"/>
      <c r="U18" s="37"/>
      <c r="V18" s="37"/>
      <c r="W18" s="40"/>
      <c r="X18" s="71">
        <f>SUM(R18*R21,S18*S21,T18*T21,U18*U21,V18*V21,W18*W21)</f>
        <v>0</v>
      </c>
      <c r="Y18" s="72" t="e">
        <f t="shared" si="2"/>
        <v>#DIV/0!</v>
      </c>
      <c r="Z18" s="36"/>
      <c r="AA18" s="37"/>
      <c r="AB18" s="37"/>
      <c r="AC18" s="37"/>
      <c r="AD18" s="37"/>
      <c r="AE18" s="40"/>
      <c r="AF18" s="71">
        <f>SUM(Z18*Z21,AA18*AA21,AB18*AB21,AC18*AC21,AD18*AD21,AE18*AE21)</f>
        <v>0</v>
      </c>
      <c r="AG18" s="72" t="e">
        <f t="shared" si="3"/>
        <v>#DIV/0!</v>
      </c>
      <c r="AH18" s="36"/>
      <c r="AI18" s="37"/>
      <c r="AJ18" s="37"/>
      <c r="AK18" s="37"/>
      <c r="AL18" s="37"/>
      <c r="AM18" s="40"/>
      <c r="AN18" s="71">
        <f>SUM(AH18*AH21,AI18*AI21,AJ18*AJ21,AK18*AK21,AL18*AL21,AM18*AM21)</f>
        <v>0</v>
      </c>
      <c r="AO18" s="72" t="e">
        <f t="shared" si="4"/>
        <v>#DIV/0!</v>
      </c>
      <c r="AP18" s="36"/>
      <c r="AQ18" s="37"/>
      <c r="AR18" s="37"/>
      <c r="AS18" s="37"/>
      <c r="AT18" s="37"/>
      <c r="AU18" s="40"/>
      <c r="AV18" s="71">
        <f>SUM(AP18*AP21,AQ18*AQ21,AR18*AR21,AS18*AS21,AT18*AT21,AU18*AU21)</f>
        <v>0</v>
      </c>
      <c r="AW18" s="72" t="e">
        <f t="shared" si="5"/>
        <v>#DIV/0!</v>
      </c>
      <c r="AX18" s="36"/>
      <c r="AY18" s="37"/>
      <c r="AZ18" s="37"/>
      <c r="BA18" s="37"/>
      <c r="BB18" s="37"/>
      <c r="BC18" s="40"/>
      <c r="BD18" s="71">
        <f>SUM(AX18*AX21,AY18*AY21,AZ18*AZ21,BA18*BA21,BB18*BB21,BC18*BC21)</f>
        <v>0</v>
      </c>
      <c r="BE18" s="72" t="e">
        <f t="shared" si="6"/>
        <v>#DIV/0!</v>
      </c>
      <c r="BF18" s="70" t="e">
        <f t="shared" si="7"/>
        <v>#DIV/0!</v>
      </c>
      <c r="BG18" s="68"/>
      <c r="BH18" s="68"/>
      <c r="BI18" s="68"/>
      <c r="BJ18" s="68"/>
      <c r="BK18" s="68"/>
      <c r="BL18" s="89"/>
      <c r="BM18" s="90"/>
      <c r="BN18" s="68"/>
      <c r="BO18" s="68"/>
      <c r="BP18" s="68"/>
      <c r="BQ18" s="68"/>
      <c r="BR18" s="68"/>
      <c r="BS18" s="68"/>
      <c r="BT18" s="89"/>
      <c r="BU18" s="90"/>
      <c r="BV18" s="68"/>
      <c r="BW18" s="68"/>
      <c r="BX18" s="68"/>
      <c r="BY18" s="68"/>
      <c r="BZ18" s="68"/>
      <c r="CA18" s="68"/>
      <c r="CB18" s="89"/>
      <c r="CC18" s="90"/>
      <c r="CD18" s="68"/>
      <c r="CE18" s="68"/>
      <c r="CF18" s="68"/>
      <c r="CG18" s="68"/>
      <c r="CH18" s="68"/>
      <c r="CI18" s="68"/>
      <c r="CJ18" s="89"/>
      <c r="CK18" s="90"/>
      <c r="CL18" s="68"/>
      <c r="CM18" s="68"/>
      <c r="CN18" s="68"/>
      <c r="CO18" s="68"/>
      <c r="CP18" s="68"/>
      <c r="CQ18" s="68"/>
      <c r="CR18" s="89"/>
      <c r="CS18" s="90"/>
      <c r="CT18" s="68"/>
      <c r="CU18" s="68"/>
      <c r="CV18" s="68"/>
      <c r="CW18" s="90"/>
    </row>
    <row r="19" spans="1:101">
      <c r="A19" s="28" t="str">
        <f>'Acta 1er T'!A20</f>
        <v>Alumno 17</v>
      </c>
      <c r="B19" s="36"/>
      <c r="C19" s="37"/>
      <c r="D19" s="37"/>
      <c r="E19" s="37"/>
      <c r="F19" s="37"/>
      <c r="G19" s="38"/>
      <c r="H19" s="71">
        <f>SUM(B19*B21,C19*C21,D19*D21,E19*E21,F19*F21,G19*G21)</f>
        <v>0</v>
      </c>
      <c r="I19" s="72" t="e">
        <f t="shared" si="0"/>
        <v>#DIV/0!</v>
      </c>
      <c r="J19" s="39"/>
      <c r="K19" s="37"/>
      <c r="L19" s="37"/>
      <c r="M19" s="37"/>
      <c r="N19" s="37"/>
      <c r="O19" s="38"/>
      <c r="P19" s="71">
        <f>SUM(J19*J21,K19*K21,L19*L21,M19*M21,N19*N21,O19*O21)</f>
        <v>0</v>
      </c>
      <c r="Q19" s="72" t="e">
        <f t="shared" si="1"/>
        <v>#DIV/0!</v>
      </c>
      <c r="R19" s="36"/>
      <c r="S19" s="37"/>
      <c r="T19" s="37"/>
      <c r="U19" s="37"/>
      <c r="V19" s="37"/>
      <c r="W19" s="40"/>
      <c r="X19" s="71">
        <f>SUM(R19*R21,S19*S21,T19*T21,U19*U21,V19*V21,W19*W21)</f>
        <v>0</v>
      </c>
      <c r="Y19" s="72" t="e">
        <f t="shared" si="2"/>
        <v>#DIV/0!</v>
      </c>
      <c r="Z19" s="36"/>
      <c r="AA19" s="37"/>
      <c r="AB19" s="37"/>
      <c r="AC19" s="37"/>
      <c r="AD19" s="37"/>
      <c r="AE19" s="40"/>
      <c r="AF19" s="71">
        <f>SUM(Z19*Z21,AA19*AA21,AB19*AB21,AC19*AC21,AD19*AD21,AE19*AE21)</f>
        <v>0</v>
      </c>
      <c r="AG19" s="72" t="e">
        <f t="shared" si="3"/>
        <v>#DIV/0!</v>
      </c>
      <c r="AH19" s="36"/>
      <c r="AI19" s="37"/>
      <c r="AJ19" s="37"/>
      <c r="AK19" s="37"/>
      <c r="AL19" s="37"/>
      <c r="AM19" s="40"/>
      <c r="AN19" s="71">
        <f>SUM(AH19*AH21,AI19*AI21,AJ19*AJ21,AK19*AK21,AL19*AL21,AM19*AM21)</f>
        <v>0</v>
      </c>
      <c r="AO19" s="72" t="e">
        <f t="shared" si="4"/>
        <v>#DIV/0!</v>
      </c>
      <c r="AP19" s="36"/>
      <c r="AQ19" s="37"/>
      <c r="AR19" s="37"/>
      <c r="AS19" s="37"/>
      <c r="AT19" s="37"/>
      <c r="AU19" s="40"/>
      <c r="AV19" s="71">
        <f>SUM(AP19*AP21,AQ19*AQ21,AR19*AR21,AS19*AS21,AT19*AT21,AU19*AU21)</f>
        <v>0</v>
      </c>
      <c r="AW19" s="72" t="e">
        <f t="shared" si="5"/>
        <v>#DIV/0!</v>
      </c>
      <c r="AX19" s="36"/>
      <c r="AY19" s="37"/>
      <c r="AZ19" s="37"/>
      <c r="BA19" s="37"/>
      <c r="BB19" s="37"/>
      <c r="BC19" s="40"/>
      <c r="BD19" s="71">
        <f>SUM(AX19*AX21,AY19*AY21,AZ19*AZ21,BA19*BA21,BB19*BB21,BC19*BC21)</f>
        <v>0</v>
      </c>
      <c r="BE19" s="72" t="e">
        <f t="shared" si="6"/>
        <v>#DIV/0!</v>
      </c>
      <c r="BF19" s="70" t="e">
        <f t="shared" si="7"/>
        <v>#DIV/0!</v>
      </c>
      <c r="BG19" s="68"/>
      <c r="BH19" s="68"/>
      <c r="BI19" s="68"/>
      <c r="BJ19" s="68"/>
      <c r="BK19" s="68"/>
      <c r="BL19" s="89"/>
      <c r="BM19" s="90"/>
      <c r="BN19" s="68"/>
      <c r="BO19" s="68"/>
      <c r="BP19" s="68"/>
      <c r="BQ19" s="68"/>
      <c r="BR19" s="68"/>
      <c r="BS19" s="68"/>
      <c r="BT19" s="89"/>
      <c r="BU19" s="90"/>
      <c r="BV19" s="68"/>
      <c r="BW19" s="68"/>
      <c r="BX19" s="68"/>
      <c r="BY19" s="68"/>
      <c r="BZ19" s="68"/>
      <c r="CA19" s="68"/>
      <c r="CB19" s="89"/>
      <c r="CC19" s="90"/>
      <c r="CD19" s="68"/>
      <c r="CE19" s="68"/>
      <c r="CF19" s="68"/>
      <c r="CG19" s="68"/>
      <c r="CH19" s="68"/>
      <c r="CI19" s="68"/>
      <c r="CJ19" s="89"/>
      <c r="CK19" s="90"/>
      <c r="CL19" s="68"/>
      <c r="CM19" s="68"/>
      <c r="CN19" s="68"/>
      <c r="CO19" s="68"/>
      <c r="CP19" s="68"/>
      <c r="CQ19" s="68"/>
      <c r="CR19" s="89"/>
      <c r="CS19" s="90"/>
      <c r="CT19" s="68"/>
      <c r="CU19" s="68"/>
      <c r="CV19" s="68"/>
      <c r="CW19" s="90"/>
    </row>
    <row r="20" spans="1:101">
      <c r="A20" s="28" t="str">
        <f>'Acta 1er T'!A21</f>
        <v>Alumno 18</v>
      </c>
      <c r="B20" s="36"/>
      <c r="C20" s="37"/>
      <c r="D20" s="37"/>
      <c r="E20" s="37"/>
      <c r="F20" s="37"/>
      <c r="G20" s="38"/>
      <c r="H20" s="71">
        <f>SUM(B20*B21,C20*C21,D20*D21,E20*E21,F20*F21,G20*G21)</f>
        <v>0</v>
      </c>
      <c r="I20" s="72" t="e">
        <f t="shared" si="0"/>
        <v>#DIV/0!</v>
      </c>
      <c r="J20" s="39"/>
      <c r="K20" s="37"/>
      <c r="L20" s="37"/>
      <c r="M20" s="37"/>
      <c r="N20" s="37"/>
      <c r="O20" s="38"/>
      <c r="P20" s="71">
        <f>SUM(J20*J21,K20*K21,L20*L21,M20*M21,N20*N21,O20*O21)</f>
        <v>0</v>
      </c>
      <c r="Q20" s="72" t="e">
        <f t="shared" si="1"/>
        <v>#DIV/0!</v>
      </c>
      <c r="R20" s="36"/>
      <c r="S20" s="37"/>
      <c r="T20" s="37"/>
      <c r="U20" s="37"/>
      <c r="V20" s="37"/>
      <c r="W20" s="40"/>
      <c r="X20" s="71">
        <f>SUM(R20*R21,S20*S21,T20*T21,U20*U21,V20*V21,W20*W21)</f>
        <v>0</v>
      </c>
      <c r="Y20" s="72" t="e">
        <f t="shared" si="2"/>
        <v>#DIV/0!</v>
      </c>
      <c r="Z20" s="36"/>
      <c r="AA20" s="37"/>
      <c r="AB20" s="37"/>
      <c r="AC20" s="37"/>
      <c r="AD20" s="37"/>
      <c r="AE20" s="40"/>
      <c r="AF20" s="71">
        <f>SUM(Z20*Z21,AA20*AA21,AB20*AB21,AC20*AC21,AD20*AD21,AE20*AE21)</f>
        <v>0</v>
      </c>
      <c r="AG20" s="72" t="e">
        <f t="shared" si="3"/>
        <v>#DIV/0!</v>
      </c>
      <c r="AH20" s="36"/>
      <c r="AI20" s="37"/>
      <c r="AJ20" s="37"/>
      <c r="AK20" s="37"/>
      <c r="AL20" s="37"/>
      <c r="AM20" s="40"/>
      <c r="AN20" s="71">
        <f>SUM(AH20*AH21,AI20*AI21,AJ20*AJ21,AK20*AK21,AL20*AL21,AM20*AM21)</f>
        <v>0</v>
      </c>
      <c r="AO20" s="72" t="e">
        <f t="shared" si="4"/>
        <v>#DIV/0!</v>
      </c>
      <c r="AP20" s="36"/>
      <c r="AQ20" s="37"/>
      <c r="AR20" s="37"/>
      <c r="AS20" s="37"/>
      <c r="AT20" s="37"/>
      <c r="AU20" s="40"/>
      <c r="AV20" s="71">
        <f>SUM(AP20*AP21,AQ20*AQ21,AR20*AR21,AS20*AS21,AT20*AT21,AU20*AU21)</f>
        <v>0</v>
      </c>
      <c r="AW20" s="72" t="e">
        <f t="shared" si="5"/>
        <v>#DIV/0!</v>
      </c>
      <c r="AX20" s="36"/>
      <c r="AY20" s="37"/>
      <c r="AZ20" s="37"/>
      <c r="BA20" s="37"/>
      <c r="BB20" s="37"/>
      <c r="BC20" s="40"/>
      <c r="BD20" s="71">
        <f>SUM(AX20*AX21,AY20*AY21,AZ20*AZ21,BA20*BA21,BB20*BB21,BC20*BC21)</f>
        <v>0</v>
      </c>
      <c r="BE20" s="72" t="e">
        <f t="shared" si="6"/>
        <v>#DIV/0!</v>
      </c>
      <c r="BF20" s="70" t="e">
        <f t="shared" si="7"/>
        <v>#DIV/0!</v>
      </c>
      <c r="BG20" s="68"/>
      <c r="BH20" s="68"/>
      <c r="BI20" s="68"/>
      <c r="BJ20" s="68"/>
      <c r="BK20" s="68"/>
      <c r="BL20" s="89"/>
      <c r="BM20" s="90"/>
      <c r="BN20" s="68"/>
      <c r="BO20" s="68"/>
      <c r="BP20" s="68"/>
      <c r="BQ20" s="68"/>
      <c r="BR20" s="68"/>
      <c r="BS20" s="68"/>
      <c r="BT20" s="89"/>
      <c r="BU20" s="90"/>
      <c r="BV20" s="68"/>
      <c r="BW20" s="68"/>
      <c r="BX20" s="68"/>
      <c r="BY20" s="68"/>
      <c r="BZ20" s="68"/>
      <c r="CA20" s="68"/>
      <c r="CB20" s="89"/>
      <c r="CC20" s="90"/>
      <c r="CD20" s="68"/>
      <c r="CE20" s="68"/>
      <c r="CF20" s="68"/>
      <c r="CG20" s="68"/>
      <c r="CH20" s="68"/>
      <c r="CI20" s="68"/>
      <c r="CJ20" s="89"/>
      <c r="CK20" s="90"/>
      <c r="CL20" s="68"/>
      <c r="CM20" s="68"/>
      <c r="CN20" s="68"/>
      <c r="CO20" s="68"/>
      <c r="CP20" s="68"/>
      <c r="CQ20" s="68"/>
      <c r="CR20" s="89"/>
      <c r="CS20" s="90"/>
      <c r="CT20" s="68"/>
      <c r="CU20" s="68"/>
      <c r="CV20" s="68"/>
      <c r="CW20" s="90"/>
    </row>
    <row r="21" spans="1:101">
      <c r="A21" s="41" t="s">
        <v>121</v>
      </c>
      <c r="B21" s="42"/>
      <c r="C21" s="42"/>
      <c r="D21" s="42"/>
      <c r="E21" s="42"/>
      <c r="F21" s="42"/>
      <c r="G21" s="43"/>
      <c r="H21" s="71"/>
      <c r="I21" s="71" t="e">
        <f>_xlfn.AGGREGATE(1,7,I3:I20)</f>
        <v>#DIV/0!</v>
      </c>
      <c r="J21" s="42"/>
      <c r="K21" s="42"/>
      <c r="L21" s="42"/>
      <c r="M21" s="42"/>
      <c r="N21" s="42"/>
      <c r="O21" s="42"/>
      <c r="P21" s="71"/>
      <c r="Q21" s="71" t="e">
        <f>_xlfn.AGGREGATE(1,7,Q3:Q20)</f>
        <v>#DIV/0!</v>
      </c>
      <c r="R21" s="42"/>
      <c r="S21" s="42">
        <v>1</v>
      </c>
      <c r="T21" s="42"/>
      <c r="U21" s="42"/>
      <c r="V21" s="42"/>
      <c r="W21" s="42"/>
      <c r="X21" s="71"/>
      <c r="Y21" s="71" t="e">
        <f>_xlfn.AGGREGATE(1,7,Y3:Y20)</f>
        <v>#DIV/0!</v>
      </c>
      <c r="Z21" s="42"/>
      <c r="AA21" s="42"/>
      <c r="AB21" s="42"/>
      <c r="AC21" s="42"/>
      <c r="AD21" s="42"/>
      <c r="AE21" s="42"/>
      <c r="AF21" s="71"/>
      <c r="AG21" s="71" t="e">
        <f>_xlfn.AGGREGATE(1,7,AG3:AG20)</f>
        <v>#DIV/0!</v>
      </c>
      <c r="AH21" s="42"/>
      <c r="AI21" s="42"/>
      <c r="AJ21" s="42"/>
      <c r="AK21" s="42"/>
      <c r="AL21" s="42"/>
      <c r="AM21" s="42"/>
      <c r="AN21" s="71"/>
      <c r="AO21" s="71" t="e">
        <f>_xlfn.AGGREGATE(1,7,AO3:AO20)</f>
        <v>#DIV/0!</v>
      </c>
      <c r="AP21" s="42"/>
      <c r="AQ21" s="42"/>
      <c r="AR21" s="42"/>
      <c r="AS21" s="42"/>
      <c r="AT21" s="42"/>
      <c r="AU21" s="42"/>
      <c r="AV21" s="71"/>
      <c r="AW21" s="71" t="e">
        <f>_xlfn.AGGREGATE(1,7,AW3:AW20)</f>
        <v>#DIV/0!</v>
      </c>
      <c r="AX21" s="42"/>
      <c r="AY21" s="42"/>
      <c r="AZ21" s="42"/>
      <c r="BA21" s="42"/>
      <c r="BB21" s="42"/>
      <c r="BC21" s="42"/>
      <c r="BD21" s="71"/>
      <c r="BE21" s="71" t="e">
        <f>_xlfn.AGGREGATE(1,7,BE3:BE20)</f>
        <v>#DIV/0!</v>
      </c>
      <c r="BF21" s="71" t="e">
        <f>_xlfn.AGGREGATE(1,7,BF3:BF20)</f>
        <v>#DIV/0!</v>
      </c>
      <c r="BG21" s="68"/>
      <c r="BH21" s="68"/>
      <c r="BI21" s="68"/>
      <c r="BJ21" s="68"/>
      <c r="BK21" s="68"/>
      <c r="BL21" s="89"/>
      <c r="BM21" s="89"/>
      <c r="BN21" s="68"/>
      <c r="BO21" s="68"/>
      <c r="BP21" s="68"/>
      <c r="BQ21" s="68"/>
      <c r="BR21" s="68"/>
      <c r="BS21" s="68"/>
      <c r="BT21" s="89"/>
      <c r="BU21" s="89"/>
      <c r="BV21" s="68"/>
      <c r="BW21" s="68"/>
      <c r="BX21" s="68"/>
      <c r="BY21" s="68"/>
      <c r="BZ21" s="68"/>
      <c r="CA21" s="68"/>
      <c r="CB21" s="89"/>
      <c r="CC21" s="89"/>
      <c r="CD21" s="68"/>
      <c r="CE21" s="68"/>
      <c r="CF21" s="68"/>
      <c r="CG21" s="68"/>
      <c r="CH21" s="68"/>
      <c r="CI21" s="68"/>
      <c r="CJ21" s="89"/>
      <c r="CK21" s="89"/>
      <c r="CL21" s="68"/>
      <c r="CM21" s="68"/>
      <c r="CN21" s="68"/>
      <c r="CO21" s="68"/>
      <c r="CP21" s="68"/>
      <c r="CQ21" s="68"/>
      <c r="CR21" s="89"/>
      <c r="CS21" s="89"/>
      <c r="CT21" s="89"/>
      <c r="CU21" s="89"/>
      <c r="CV21" s="89"/>
      <c r="CW21" s="89"/>
    </row>
    <row r="23" spans="1:101" ht="80.25" customHeight="1">
      <c r="A23" s="45"/>
      <c r="B23" s="214" t="s">
        <v>99</v>
      </c>
      <c r="C23" s="214"/>
      <c r="D23" s="214"/>
      <c r="E23" s="214"/>
      <c r="F23" s="214"/>
      <c r="G23" s="214"/>
      <c r="H23" s="214" t="s">
        <v>99</v>
      </c>
      <c r="I23" s="214"/>
      <c r="J23" s="214"/>
      <c r="K23" s="214"/>
      <c r="L23" s="214"/>
      <c r="M23" s="214"/>
      <c r="N23" s="214" t="s">
        <v>99</v>
      </c>
      <c r="O23" s="214"/>
      <c r="P23" s="214"/>
      <c r="Q23" s="214"/>
      <c r="R23" s="214"/>
      <c r="S23" s="214"/>
      <c r="T23" s="214" t="s">
        <v>99</v>
      </c>
      <c r="U23" s="214"/>
      <c r="V23" s="214"/>
      <c r="W23" s="214"/>
      <c r="X23" s="214"/>
      <c r="Y23" s="214"/>
      <c r="Z23" s="214" t="s">
        <v>99</v>
      </c>
      <c r="AA23" s="214"/>
      <c r="AB23" s="214"/>
      <c r="AC23" s="214"/>
      <c r="AD23" s="214"/>
      <c r="AE23" s="214"/>
      <c r="AF23" s="214" t="s">
        <v>99</v>
      </c>
      <c r="AG23" s="214"/>
      <c r="AH23" s="214"/>
      <c r="AI23" s="214"/>
      <c r="AJ23" s="214"/>
      <c r="AK23" s="214"/>
      <c r="AL23" s="214" t="s">
        <v>99</v>
      </c>
      <c r="AM23" s="214"/>
      <c r="AN23" s="214"/>
      <c r="AO23" s="214"/>
      <c r="AP23" s="214"/>
      <c r="AQ23" s="214"/>
    </row>
    <row r="24" spans="1:101" ht="141" customHeight="1">
      <c r="A24" s="31"/>
      <c r="B24" s="46" t="s">
        <v>141</v>
      </c>
      <c r="C24" s="46" t="s">
        <v>138</v>
      </c>
      <c r="D24" s="46" t="s">
        <v>139</v>
      </c>
      <c r="E24" s="46" t="s">
        <v>140</v>
      </c>
      <c r="F24" s="46" t="s">
        <v>142</v>
      </c>
      <c r="G24" s="48" t="s">
        <v>80</v>
      </c>
      <c r="H24" s="46" t="s">
        <v>141</v>
      </c>
      <c r="I24" s="46" t="s">
        <v>138</v>
      </c>
      <c r="J24" s="46" t="s">
        <v>139</v>
      </c>
      <c r="K24" s="46" t="s">
        <v>140</v>
      </c>
      <c r="L24" s="46" t="s">
        <v>142</v>
      </c>
      <c r="M24" s="48" t="s">
        <v>85</v>
      </c>
      <c r="N24" s="46" t="s">
        <v>141</v>
      </c>
      <c r="O24" s="46" t="s">
        <v>138</v>
      </c>
      <c r="P24" s="46" t="s">
        <v>139</v>
      </c>
      <c r="Q24" s="46" t="s">
        <v>140</v>
      </c>
      <c r="R24" s="46" t="s">
        <v>142</v>
      </c>
      <c r="S24" s="48" t="s">
        <v>86</v>
      </c>
      <c r="T24" s="46" t="s">
        <v>141</v>
      </c>
      <c r="U24" s="46" t="s">
        <v>138</v>
      </c>
      <c r="V24" s="46" t="s">
        <v>139</v>
      </c>
      <c r="W24" s="46" t="s">
        <v>140</v>
      </c>
      <c r="X24" s="46" t="s">
        <v>142</v>
      </c>
      <c r="Y24" s="48" t="s">
        <v>87</v>
      </c>
      <c r="Z24" s="46" t="s">
        <v>141</v>
      </c>
      <c r="AA24" s="46" t="s">
        <v>138</v>
      </c>
      <c r="AB24" s="46" t="s">
        <v>139</v>
      </c>
      <c r="AC24" s="46" t="s">
        <v>140</v>
      </c>
      <c r="AD24" s="46" t="s">
        <v>142</v>
      </c>
      <c r="AE24" s="48" t="s">
        <v>88</v>
      </c>
      <c r="AF24" s="46" t="s">
        <v>141</v>
      </c>
      <c r="AG24" s="46" t="s">
        <v>138</v>
      </c>
      <c r="AH24" s="46" t="s">
        <v>139</v>
      </c>
      <c r="AI24" s="46" t="s">
        <v>140</v>
      </c>
      <c r="AJ24" s="46" t="s">
        <v>142</v>
      </c>
      <c r="AK24" s="48" t="s">
        <v>89</v>
      </c>
      <c r="AL24" s="46" t="s">
        <v>141</v>
      </c>
      <c r="AM24" s="46" t="s">
        <v>138</v>
      </c>
      <c r="AN24" s="46" t="s">
        <v>139</v>
      </c>
      <c r="AO24" s="46" t="s">
        <v>140</v>
      </c>
      <c r="AP24" s="46" t="s">
        <v>142</v>
      </c>
      <c r="AQ24" s="48" t="s">
        <v>90</v>
      </c>
      <c r="AR24" s="49" t="s">
        <v>81</v>
      </c>
    </row>
    <row r="25" spans="1:101">
      <c r="A25" s="28" t="str">
        <f>A3</f>
        <v>Alumno 1</v>
      </c>
      <c r="B25" s="50"/>
      <c r="C25" s="50"/>
      <c r="D25" s="50"/>
      <c r="E25" s="50"/>
      <c r="F25" s="50"/>
      <c r="G25" s="73" t="e">
        <f>AVERAGE(B25:F25)/4*10</f>
        <v>#DIV/0!</v>
      </c>
      <c r="H25" s="50"/>
      <c r="I25" s="50"/>
      <c r="J25" s="50"/>
      <c r="K25" s="50"/>
      <c r="L25" s="50"/>
      <c r="M25" s="73" t="e">
        <f>AVERAGE(H25:L25)/4*10</f>
        <v>#DIV/0!</v>
      </c>
      <c r="N25" s="50"/>
      <c r="O25" s="50"/>
      <c r="P25" s="50"/>
      <c r="Q25" s="50"/>
      <c r="R25" s="50"/>
      <c r="S25" s="73" t="e">
        <f>AVERAGE(N25:R25)/4*10</f>
        <v>#DIV/0!</v>
      </c>
      <c r="T25" s="50"/>
      <c r="U25" s="50"/>
      <c r="V25" s="50"/>
      <c r="W25" s="50"/>
      <c r="X25" s="50"/>
      <c r="Y25" s="73" t="e">
        <f>AVERAGE(T25:X25)/4*10</f>
        <v>#DIV/0!</v>
      </c>
      <c r="Z25" s="50"/>
      <c r="AA25" s="50"/>
      <c r="AB25" s="50"/>
      <c r="AC25" s="50"/>
      <c r="AD25" s="50"/>
      <c r="AE25" s="73" t="e">
        <f>AVERAGE(Z25:AD25)/4*10</f>
        <v>#DIV/0!</v>
      </c>
      <c r="AF25" s="50"/>
      <c r="AG25" s="50"/>
      <c r="AH25" s="50"/>
      <c r="AI25" s="50"/>
      <c r="AJ25" s="50"/>
      <c r="AK25" s="73" t="e">
        <f>AVERAGE(AF25:AJ25)/4*10</f>
        <v>#DIV/0!</v>
      </c>
      <c r="AL25" s="50"/>
      <c r="AM25" s="50"/>
      <c r="AN25" s="50"/>
      <c r="AO25" s="50"/>
      <c r="AP25" s="50"/>
      <c r="AQ25" s="73" t="e">
        <f>AVERAGE(AL25:AP25)/4*10</f>
        <v>#DIV/0!</v>
      </c>
      <c r="AR25" s="74" t="e">
        <f>_xlfn.AGGREGATE(1,7,#REF!,#REF!,#REF!,#REF!,A25,G25,M25,S25,Y25,AE25,AK25,AQ25)</f>
        <v>#REF!</v>
      </c>
    </row>
    <row r="26" spans="1:101">
      <c r="A26" s="28" t="str">
        <f t="shared" ref="A26:A42" si="8">A4</f>
        <v>Alumno 2</v>
      </c>
      <c r="B26" s="50"/>
      <c r="C26" s="50"/>
      <c r="D26" s="50"/>
      <c r="E26" s="50"/>
      <c r="F26" s="50"/>
      <c r="G26" s="73" t="e">
        <f t="shared" ref="G26:G42" si="9">AVERAGE(B26:F26)/4*10</f>
        <v>#DIV/0!</v>
      </c>
      <c r="H26" s="50"/>
      <c r="I26" s="50"/>
      <c r="J26" s="50"/>
      <c r="K26" s="50"/>
      <c r="L26" s="50"/>
      <c r="M26" s="73" t="e">
        <f t="shared" ref="M26:M42" si="10">AVERAGE(H26:L26)/4*10</f>
        <v>#DIV/0!</v>
      </c>
      <c r="N26" s="50"/>
      <c r="O26" s="50"/>
      <c r="P26" s="50"/>
      <c r="Q26" s="50"/>
      <c r="R26" s="50"/>
      <c r="S26" s="73" t="e">
        <f t="shared" ref="S26:S42" si="11">AVERAGE(N26:R26)/4*10</f>
        <v>#DIV/0!</v>
      </c>
      <c r="T26" s="50"/>
      <c r="U26" s="50"/>
      <c r="V26" s="50"/>
      <c r="W26" s="50"/>
      <c r="X26" s="50"/>
      <c r="Y26" s="73" t="e">
        <f t="shared" ref="Y26:Y42" si="12">AVERAGE(T26:X26)/4*10</f>
        <v>#DIV/0!</v>
      </c>
      <c r="Z26" s="50"/>
      <c r="AA26" s="50"/>
      <c r="AB26" s="50"/>
      <c r="AC26" s="50"/>
      <c r="AD26" s="50"/>
      <c r="AE26" s="73" t="e">
        <f t="shared" ref="AE26:AE42" si="13">AVERAGE(Z26:AD26)/4*10</f>
        <v>#DIV/0!</v>
      </c>
      <c r="AF26" s="50"/>
      <c r="AG26" s="50"/>
      <c r="AH26" s="50"/>
      <c r="AI26" s="50"/>
      <c r="AJ26" s="50"/>
      <c r="AK26" s="73" t="e">
        <f t="shared" ref="AK26:AK42" si="14">AVERAGE(AF26:AJ26)/4*10</f>
        <v>#DIV/0!</v>
      </c>
      <c r="AL26" s="50"/>
      <c r="AM26" s="50"/>
      <c r="AN26" s="50"/>
      <c r="AO26" s="50"/>
      <c r="AP26" s="50"/>
      <c r="AQ26" s="73" t="e">
        <f t="shared" ref="AQ26:AQ42" si="15">AVERAGE(AL26:AP26)/4*10</f>
        <v>#DIV/0!</v>
      </c>
      <c r="AR26" s="74" t="e">
        <f t="shared" ref="AR26" si="16">_xlfn.AGGREGATE(1,7,#REF!,#REF!,#REF!,#REF!,A26,G26,M26,S26,Y26,AE26,AK26,AQ26)</f>
        <v>#REF!</v>
      </c>
    </row>
    <row r="27" spans="1:101">
      <c r="A27" s="28" t="str">
        <f t="shared" si="8"/>
        <v>Alumno 3</v>
      </c>
      <c r="B27" s="50"/>
      <c r="C27" s="50"/>
      <c r="D27" s="50"/>
      <c r="E27" s="50"/>
      <c r="F27" s="50"/>
      <c r="G27" s="73" t="e">
        <f t="shared" si="9"/>
        <v>#DIV/0!</v>
      </c>
      <c r="H27" s="50"/>
      <c r="I27" s="50"/>
      <c r="J27" s="50"/>
      <c r="K27" s="50"/>
      <c r="L27" s="50"/>
      <c r="M27" s="73" t="e">
        <f t="shared" si="10"/>
        <v>#DIV/0!</v>
      </c>
      <c r="N27" s="50"/>
      <c r="O27" s="50"/>
      <c r="P27" s="50"/>
      <c r="Q27" s="50"/>
      <c r="R27" s="50"/>
      <c r="S27" s="73" t="e">
        <f t="shared" si="11"/>
        <v>#DIV/0!</v>
      </c>
      <c r="T27" s="50"/>
      <c r="U27" s="50"/>
      <c r="V27" s="50"/>
      <c r="W27" s="50"/>
      <c r="X27" s="50"/>
      <c r="Y27" s="73" t="e">
        <f t="shared" si="12"/>
        <v>#DIV/0!</v>
      </c>
      <c r="Z27" s="50"/>
      <c r="AA27" s="50"/>
      <c r="AB27" s="50"/>
      <c r="AC27" s="50"/>
      <c r="AD27" s="50"/>
      <c r="AE27" s="73" t="e">
        <f t="shared" si="13"/>
        <v>#DIV/0!</v>
      </c>
      <c r="AF27" s="50"/>
      <c r="AG27" s="50"/>
      <c r="AH27" s="50"/>
      <c r="AI27" s="50"/>
      <c r="AJ27" s="50"/>
      <c r="AK27" s="73" t="e">
        <f t="shared" si="14"/>
        <v>#DIV/0!</v>
      </c>
      <c r="AL27" s="50"/>
      <c r="AM27" s="50"/>
      <c r="AN27" s="50"/>
      <c r="AO27" s="50"/>
      <c r="AP27" s="50"/>
      <c r="AQ27" s="73" t="e">
        <f t="shared" si="15"/>
        <v>#DIV/0!</v>
      </c>
      <c r="AR27" s="74" t="e">
        <f t="shared" ref="AR27" si="17">_xlfn.AGGREGATE(1,7,#REF!,#REF!,#REF!,#REF!,A27,G27,M27,S27,Y27,AE27,AK27,AQ27)</f>
        <v>#REF!</v>
      </c>
    </row>
    <row r="28" spans="1:101">
      <c r="A28" s="28" t="str">
        <f t="shared" si="8"/>
        <v>Alumno 4</v>
      </c>
      <c r="B28" s="50"/>
      <c r="C28" s="50"/>
      <c r="D28" s="50"/>
      <c r="E28" s="50"/>
      <c r="F28" s="50"/>
      <c r="G28" s="73" t="e">
        <f t="shared" si="9"/>
        <v>#DIV/0!</v>
      </c>
      <c r="H28" s="50"/>
      <c r="I28" s="50"/>
      <c r="J28" s="50"/>
      <c r="K28" s="50"/>
      <c r="L28" s="50"/>
      <c r="M28" s="73" t="e">
        <f t="shared" si="10"/>
        <v>#DIV/0!</v>
      </c>
      <c r="N28" s="50"/>
      <c r="O28" s="50"/>
      <c r="P28" s="50"/>
      <c r="Q28" s="50"/>
      <c r="R28" s="50"/>
      <c r="S28" s="73" t="e">
        <f t="shared" si="11"/>
        <v>#DIV/0!</v>
      </c>
      <c r="T28" s="50"/>
      <c r="U28" s="50"/>
      <c r="V28" s="50"/>
      <c r="W28" s="50"/>
      <c r="X28" s="50"/>
      <c r="Y28" s="73" t="e">
        <f t="shared" si="12"/>
        <v>#DIV/0!</v>
      </c>
      <c r="Z28" s="50"/>
      <c r="AA28" s="50"/>
      <c r="AB28" s="50"/>
      <c r="AC28" s="50"/>
      <c r="AD28" s="50"/>
      <c r="AE28" s="73" t="e">
        <f t="shared" si="13"/>
        <v>#DIV/0!</v>
      </c>
      <c r="AF28" s="50"/>
      <c r="AG28" s="50"/>
      <c r="AH28" s="50"/>
      <c r="AI28" s="50"/>
      <c r="AJ28" s="50"/>
      <c r="AK28" s="73" t="e">
        <f t="shared" si="14"/>
        <v>#DIV/0!</v>
      </c>
      <c r="AL28" s="50"/>
      <c r="AM28" s="50"/>
      <c r="AN28" s="50"/>
      <c r="AO28" s="50"/>
      <c r="AP28" s="50"/>
      <c r="AQ28" s="73" t="e">
        <f t="shared" si="15"/>
        <v>#DIV/0!</v>
      </c>
      <c r="AR28" s="74" t="e">
        <f t="shared" ref="AR28" si="18">_xlfn.AGGREGATE(1,7,#REF!,#REF!,#REF!,#REF!,A28,G28,M28,S28,Y28,AE28,AK28,AQ28)</f>
        <v>#REF!</v>
      </c>
    </row>
    <row r="29" spans="1:101">
      <c r="A29" s="28" t="str">
        <f t="shared" si="8"/>
        <v>Alumno 5</v>
      </c>
      <c r="B29" s="50"/>
      <c r="C29" s="50"/>
      <c r="D29" s="50"/>
      <c r="E29" s="50"/>
      <c r="F29" s="50"/>
      <c r="G29" s="73" t="e">
        <f t="shared" si="9"/>
        <v>#DIV/0!</v>
      </c>
      <c r="H29" s="50"/>
      <c r="I29" s="50"/>
      <c r="J29" s="50"/>
      <c r="K29" s="50"/>
      <c r="L29" s="50"/>
      <c r="M29" s="73" t="e">
        <f t="shared" si="10"/>
        <v>#DIV/0!</v>
      </c>
      <c r="N29" s="50"/>
      <c r="O29" s="50"/>
      <c r="P29" s="50"/>
      <c r="Q29" s="50"/>
      <c r="R29" s="50"/>
      <c r="S29" s="73" t="e">
        <f t="shared" si="11"/>
        <v>#DIV/0!</v>
      </c>
      <c r="T29" s="50"/>
      <c r="U29" s="50"/>
      <c r="V29" s="50"/>
      <c r="W29" s="50"/>
      <c r="X29" s="50"/>
      <c r="Y29" s="73" t="e">
        <f t="shared" si="12"/>
        <v>#DIV/0!</v>
      </c>
      <c r="Z29" s="50"/>
      <c r="AA29" s="50"/>
      <c r="AB29" s="50"/>
      <c r="AC29" s="50"/>
      <c r="AD29" s="50"/>
      <c r="AE29" s="73" t="e">
        <f t="shared" si="13"/>
        <v>#DIV/0!</v>
      </c>
      <c r="AF29" s="50"/>
      <c r="AG29" s="50"/>
      <c r="AH29" s="50"/>
      <c r="AI29" s="50"/>
      <c r="AJ29" s="50"/>
      <c r="AK29" s="73" t="e">
        <f t="shared" si="14"/>
        <v>#DIV/0!</v>
      </c>
      <c r="AL29" s="50"/>
      <c r="AM29" s="50"/>
      <c r="AN29" s="50"/>
      <c r="AO29" s="50"/>
      <c r="AP29" s="50"/>
      <c r="AQ29" s="73" t="e">
        <f t="shared" si="15"/>
        <v>#DIV/0!</v>
      </c>
      <c r="AR29" s="74" t="e">
        <f t="shared" ref="AR29" si="19">_xlfn.AGGREGATE(1,7,#REF!,#REF!,#REF!,#REF!,A29,G29,M29,S29,Y29,AE29,AK29,AQ29)</f>
        <v>#REF!</v>
      </c>
    </row>
    <row r="30" spans="1:101">
      <c r="A30" s="28" t="str">
        <f t="shared" si="8"/>
        <v>Alumno 6</v>
      </c>
      <c r="B30" s="50"/>
      <c r="C30" s="50"/>
      <c r="D30" s="50"/>
      <c r="E30" s="50"/>
      <c r="F30" s="50"/>
      <c r="G30" s="73" t="e">
        <f t="shared" si="9"/>
        <v>#DIV/0!</v>
      </c>
      <c r="H30" s="50"/>
      <c r="I30" s="50"/>
      <c r="J30" s="50"/>
      <c r="K30" s="50"/>
      <c r="L30" s="50"/>
      <c r="M30" s="73" t="e">
        <f t="shared" si="10"/>
        <v>#DIV/0!</v>
      </c>
      <c r="N30" s="50"/>
      <c r="O30" s="50"/>
      <c r="P30" s="50"/>
      <c r="Q30" s="50"/>
      <c r="R30" s="50"/>
      <c r="S30" s="73" t="e">
        <f t="shared" si="11"/>
        <v>#DIV/0!</v>
      </c>
      <c r="T30" s="50"/>
      <c r="U30" s="50"/>
      <c r="V30" s="50"/>
      <c r="W30" s="50"/>
      <c r="X30" s="50"/>
      <c r="Y30" s="73" t="e">
        <f t="shared" si="12"/>
        <v>#DIV/0!</v>
      </c>
      <c r="Z30" s="50"/>
      <c r="AA30" s="50"/>
      <c r="AB30" s="50"/>
      <c r="AC30" s="50"/>
      <c r="AD30" s="50"/>
      <c r="AE30" s="73" t="e">
        <f t="shared" si="13"/>
        <v>#DIV/0!</v>
      </c>
      <c r="AF30" s="50"/>
      <c r="AG30" s="50"/>
      <c r="AH30" s="50"/>
      <c r="AI30" s="50"/>
      <c r="AJ30" s="50"/>
      <c r="AK30" s="73" t="e">
        <f t="shared" si="14"/>
        <v>#DIV/0!</v>
      </c>
      <c r="AL30" s="50"/>
      <c r="AM30" s="50"/>
      <c r="AN30" s="50"/>
      <c r="AO30" s="50"/>
      <c r="AP30" s="50"/>
      <c r="AQ30" s="73" t="e">
        <f t="shared" si="15"/>
        <v>#DIV/0!</v>
      </c>
      <c r="AR30" s="74" t="e">
        <f t="shared" ref="AR30" si="20">_xlfn.AGGREGATE(1,7,#REF!,#REF!,#REF!,#REF!,A30,G30,M30,S30,Y30,AE30,AK30,AQ30)</f>
        <v>#REF!</v>
      </c>
    </row>
    <row r="31" spans="1:101">
      <c r="A31" s="28" t="str">
        <f t="shared" si="8"/>
        <v>Alumno 7</v>
      </c>
      <c r="B31" s="50"/>
      <c r="C31" s="50"/>
      <c r="D31" s="50"/>
      <c r="E31" s="50"/>
      <c r="F31" s="50"/>
      <c r="G31" s="73" t="e">
        <f t="shared" si="9"/>
        <v>#DIV/0!</v>
      </c>
      <c r="H31" s="50"/>
      <c r="I31" s="50"/>
      <c r="J31" s="50"/>
      <c r="K31" s="50"/>
      <c r="L31" s="50"/>
      <c r="M31" s="73" t="e">
        <f t="shared" si="10"/>
        <v>#DIV/0!</v>
      </c>
      <c r="N31" s="50"/>
      <c r="O31" s="50"/>
      <c r="P31" s="50"/>
      <c r="Q31" s="50"/>
      <c r="R31" s="50"/>
      <c r="S31" s="73" t="e">
        <f t="shared" si="11"/>
        <v>#DIV/0!</v>
      </c>
      <c r="T31" s="50"/>
      <c r="U31" s="50"/>
      <c r="V31" s="50"/>
      <c r="W31" s="50"/>
      <c r="X31" s="50"/>
      <c r="Y31" s="73" t="e">
        <f t="shared" si="12"/>
        <v>#DIV/0!</v>
      </c>
      <c r="Z31" s="50"/>
      <c r="AA31" s="50"/>
      <c r="AB31" s="50"/>
      <c r="AC31" s="50"/>
      <c r="AD31" s="50"/>
      <c r="AE31" s="73" t="e">
        <f t="shared" si="13"/>
        <v>#DIV/0!</v>
      </c>
      <c r="AF31" s="50"/>
      <c r="AG31" s="50"/>
      <c r="AH31" s="50"/>
      <c r="AI31" s="50"/>
      <c r="AJ31" s="50"/>
      <c r="AK31" s="73" t="e">
        <f t="shared" si="14"/>
        <v>#DIV/0!</v>
      </c>
      <c r="AL31" s="50"/>
      <c r="AM31" s="50"/>
      <c r="AN31" s="50"/>
      <c r="AO31" s="50"/>
      <c r="AP31" s="50"/>
      <c r="AQ31" s="73" t="e">
        <f t="shared" si="15"/>
        <v>#DIV/0!</v>
      </c>
      <c r="AR31" s="74" t="e">
        <f t="shared" ref="AR31" si="21">_xlfn.AGGREGATE(1,7,#REF!,#REF!,#REF!,#REF!,A31,G31,M31,S31,Y31,AE31,AK31,AQ31)</f>
        <v>#REF!</v>
      </c>
    </row>
    <row r="32" spans="1:101">
      <c r="A32" s="28" t="str">
        <f t="shared" si="8"/>
        <v>Alumno 8</v>
      </c>
      <c r="B32" s="50"/>
      <c r="C32" s="50"/>
      <c r="D32" s="50"/>
      <c r="E32" s="50"/>
      <c r="F32" s="50"/>
      <c r="G32" s="73" t="e">
        <f t="shared" si="9"/>
        <v>#DIV/0!</v>
      </c>
      <c r="H32" s="50"/>
      <c r="I32" s="50"/>
      <c r="J32" s="50"/>
      <c r="K32" s="50"/>
      <c r="L32" s="50"/>
      <c r="M32" s="73" t="e">
        <f t="shared" si="10"/>
        <v>#DIV/0!</v>
      </c>
      <c r="N32" s="50"/>
      <c r="O32" s="50"/>
      <c r="P32" s="50"/>
      <c r="Q32" s="50"/>
      <c r="R32" s="50"/>
      <c r="S32" s="73" t="e">
        <f t="shared" si="11"/>
        <v>#DIV/0!</v>
      </c>
      <c r="T32" s="50"/>
      <c r="U32" s="50"/>
      <c r="V32" s="50"/>
      <c r="W32" s="50"/>
      <c r="X32" s="50"/>
      <c r="Y32" s="73" t="e">
        <f t="shared" si="12"/>
        <v>#DIV/0!</v>
      </c>
      <c r="Z32" s="50"/>
      <c r="AA32" s="50"/>
      <c r="AB32" s="50"/>
      <c r="AC32" s="50"/>
      <c r="AD32" s="50"/>
      <c r="AE32" s="73" t="e">
        <f t="shared" si="13"/>
        <v>#DIV/0!</v>
      </c>
      <c r="AF32" s="50"/>
      <c r="AG32" s="50"/>
      <c r="AH32" s="50"/>
      <c r="AI32" s="50"/>
      <c r="AJ32" s="50"/>
      <c r="AK32" s="73" t="e">
        <f t="shared" si="14"/>
        <v>#DIV/0!</v>
      </c>
      <c r="AL32" s="50"/>
      <c r="AM32" s="50"/>
      <c r="AN32" s="50"/>
      <c r="AO32" s="50"/>
      <c r="AP32" s="50"/>
      <c r="AQ32" s="73" t="e">
        <f t="shared" si="15"/>
        <v>#DIV/0!</v>
      </c>
      <c r="AR32" s="74" t="e">
        <f t="shared" ref="AR32:AR42" si="22">_xlfn.AGGREGATE(1,7,#REF!,#REF!,#REF!,#REF!,A32,G32,M32,S32,Y32,AE32,AK32,AQ32)</f>
        <v>#REF!</v>
      </c>
    </row>
    <row r="33" spans="1:101">
      <c r="A33" s="28" t="str">
        <f t="shared" si="8"/>
        <v>Alumno 9</v>
      </c>
      <c r="B33" s="50"/>
      <c r="C33" s="50"/>
      <c r="D33" s="50"/>
      <c r="E33" s="50"/>
      <c r="F33" s="50"/>
      <c r="G33" s="73" t="e">
        <f t="shared" si="9"/>
        <v>#DIV/0!</v>
      </c>
      <c r="H33" s="50"/>
      <c r="I33" s="50"/>
      <c r="J33" s="50"/>
      <c r="K33" s="50"/>
      <c r="L33" s="50"/>
      <c r="M33" s="73" t="e">
        <f t="shared" si="10"/>
        <v>#DIV/0!</v>
      </c>
      <c r="N33" s="50"/>
      <c r="O33" s="50"/>
      <c r="P33" s="50"/>
      <c r="Q33" s="50"/>
      <c r="R33" s="50"/>
      <c r="S33" s="73" t="e">
        <f t="shared" si="11"/>
        <v>#DIV/0!</v>
      </c>
      <c r="T33" s="50"/>
      <c r="U33" s="50"/>
      <c r="V33" s="50"/>
      <c r="W33" s="50"/>
      <c r="X33" s="50"/>
      <c r="Y33" s="73" t="e">
        <f t="shared" si="12"/>
        <v>#DIV/0!</v>
      </c>
      <c r="Z33" s="50"/>
      <c r="AA33" s="50"/>
      <c r="AB33" s="50"/>
      <c r="AC33" s="50"/>
      <c r="AD33" s="50"/>
      <c r="AE33" s="73" t="e">
        <f t="shared" si="13"/>
        <v>#DIV/0!</v>
      </c>
      <c r="AF33" s="50"/>
      <c r="AG33" s="50"/>
      <c r="AH33" s="50"/>
      <c r="AI33" s="50"/>
      <c r="AJ33" s="50"/>
      <c r="AK33" s="73" t="e">
        <f t="shared" si="14"/>
        <v>#DIV/0!</v>
      </c>
      <c r="AL33" s="50"/>
      <c r="AM33" s="50"/>
      <c r="AN33" s="50"/>
      <c r="AO33" s="50"/>
      <c r="AP33" s="50"/>
      <c r="AQ33" s="73" t="e">
        <f t="shared" si="15"/>
        <v>#DIV/0!</v>
      </c>
      <c r="AR33" s="74" t="e">
        <f t="shared" si="22"/>
        <v>#REF!</v>
      </c>
    </row>
    <row r="34" spans="1:101">
      <c r="A34" s="28" t="str">
        <f t="shared" si="8"/>
        <v>Alumno 10</v>
      </c>
      <c r="B34" s="50"/>
      <c r="C34" s="50"/>
      <c r="D34" s="50"/>
      <c r="E34" s="50"/>
      <c r="F34" s="50"/>
      <c r="G34" s="73" t="e">
        <f t="shared" si="9"/>
        <v>#DIV/0!</v>
      </c>
      <c r="H34" s="50"/>
      <c r="I34" s="50"/>
      <c r="J34" s="50"/>
      <c r="K34" s="50"/>
      <c r="L34" s="50"/>
      <c r="M34" s="73" t="e">
        <f t="shared" si="10"/>
        <v>#DIV/0!</v>
      </c>
      <c r="N34" s="50"/>
      <c r="O34" s="50"/>
      <c r="P34" s="50"/>
      <c r="Q34" s="50"/>
      <c r="R34" s="50"/>
      <c r="S34" s="73" t="e">
        <f t="shared" si="11"/>
        <v>#DIV/0!</v>
      </c>
      <c r="T34" s="50"/>
      <c r="U34" s="50"/>
      <c r="V34" s="50"/>
      <c r="W34" s="50"/>
      <c r="X34" s="50"/>
      <c r="Y34" s="73" t="e">
        <f t="shared" si="12"/>
        <v>#DIV/0!</v>
      </c>
      <c r="Z34" s="50"/>
      <c r="AA34" s="50"/>
      <c r="AB34" s="50"/>
      <c r="AC34" s="50"/>
      <c r="AD34" s="50"/>
      <c r="AE34" s="73" t="e">
        <f t="shared" si="13"/>
        <v>#DIV/0!</v>
      </c>
      <c r="AF34" s="50"/>
      <c r="AG34" s="50"/>
      <c r="AH34" s="50"/>
      <c r="AI34" s="50"/>
      <c r="AJ34" s="50"/>
      <c r="AK34" s="73" t="e">
        <f t="shared" si="14"/>
        <v>#DIV/0!</v>
      </c>
      <c r="AL34" s="50"/>
      <c r="AM34" s="50"/>
      <c r="AN34" s="50"/>
      <c r="AO34" s="50"/>
      <c r="AP34" s="50"/>
      <c r="AQ34" s="73" t="e">
        <f t="shared" si="15"/>
        <v>#DIV/0!</v>
      </c>
      <c r="AR34" s="74" t="e">
        <f t="shared" si="22"/>
        <v>#REF!</v>
      </c>
    </row>
    <row r="35" spans="1:101">
      <c r="A35" s="28" t="str">
        <f t="shared" si="8"/>
        <v>Alumno 11</v>
      </c>
      <c r="B35" s="50"/>
      <c r="C35" s="50"/>
      <c r="D35" s="50"/>
      <c r="E35" s="50"/>
      <c r="F35" s="50"/>
      <c r="G35" s="73" t="e">
        <f t="shared" si="9"/>
        <v>#DIV/0!</v>
      </c>
      <c r="H35" s="50"/>
      <c r="I35" s="50"/>
      <c r="J35" s="50"/>
      <c r="K35" s="50"/>
      <c r="L35" s="50"/>
      <c r="M35" s="73" t="e">
        <f t="shared" si="10"/>
        <v>#DIV/0!</v>
      </c>
      <c r="N35" s="50"/>
      <c r="O35" s="50"/>
      <c r="P35" s="50"/>
      <c r="Q35" s="50"/>
      <c r="R35" s="50"/>
      <c r="S35" s="73" t="e">
        <f t="shared" si="11"/>
        <v>#DIV/0!</v>
      </c>
      <c r="T35" s="50"/>
      <c r="U35" s="50"/>
      <c r="V35" s="50"/>
      <c r="W35" s="50"/>
      <c r="X35" s="50"/>
      <c r="Y35" s="73" t="e">
        <f t="shared" si="12"/>
        <v>#DIV/0!</v>
      </c>
      <c r="Z35" s="50"/>
      <c r="AA35" s="50"/>
      <c r="AB35" s="50"/>
      <c r="AC35" s="50"/>
      <c r="AD35" s="50"/>
      <c r="AE35" s="73" t="e">
        <f t="shared" si="13"/>
        <v>#DIV/0!</v>
      </c>
      <c r="AF35" s="50"/>
      <c r="AG35" s="50"/>
      <c r="AH35" s="50"/>
      <c r="AI35" s="50"/>
      <c r="AJ35" s="50"/>
      <c r="AK35" s="73" t="e">
        <f t="shared" si="14"/>
        <v>#DIV/0!</v>
      </c>
      <c r="AL35" s="50"/>
      <c r="AM35" s="50"/>
      <c r="AN35" s="50"/>
      <c r="AO35" s="50"/>
      <c r="AP35" s="50"/>
      <c r="AQ35" s="73" t="e">
        <f t="shared" si="15"/>
        <v>#DIV/0!</v>
      </c>
      <c r="AR35" s="74" t="e">
        <f t="shared" si="22"/>
        <v>#REF!</v>
      </c>
    </row>
    <row r="36" spans="1:101">
      <c r="A36" s="28" t="str">
        <f t="shared" si="8"/>
        <v>Alumno 12</v>
      </c>
      <c r="B36" s="50"/>
      <c r="C36" s="50"/>
      <c r="D36" s="50"/>
      <c r="E36" s="50"/>
      <c r="F36" s="50"/>
      <c r="G36" s="73" t="e">
        <f t="shared" si="9"/>
        <v>#DIV/0!</v>
      </c>
      <c r="H36" s="50"/>
      <c r="I36" s="50"/>
      <c r="J36" s="50"/>
      <c r="K36" s="50"/>
      <c r="L36" s="50"/>
      <c r="M36" s="73" t="e">
        <f t="shared" si="10"/>
        <v>#DIV/0!</v>
      </c>
      <c r="N36" s="50"/>
      <c r="O36" s="50"/>
      <c r="P36" s="50"/>
      <c r="Q36" s="50"/>
      <c r="R36" s="50"/>
      <c r="S36" s="73" t="e">
        <f t="shared" si="11"/>
        <v>#DIV/0!</v>
      </c>
      <c r="T36" s="50"/>
      <c r="U36" s="50"/>
      <c r="V36" s="50"/>
      <c r="W36" s="50"/>
      <c r="X36" s="50"/>
      <c r="Y36" s="73" t="e">
        <f t="shared" si="12"/>
        <v>#DIV/0!</v>
      </c>
      <c r="Z36" s="50"/>
      <c r="AA36" s="50"/>
      <c r="AB36" s="50"/>
      <c r="AC36" s="50"/>
      <c r="AD36" s="50"/>
      <c r="AE36" s="73" t="e">
        <f t="shared" si="13"/>
        <v>#DIV/0!</v>
      </c>
      <c r="AF36" s="50"/>
      <c r="AG36" s="50"/>
      <c r="AH36" s="50"/>
      <c r="AI36" s="50"/>
      <c r="AJ36" s="50"/>
      <c r="AK36" s="73" t="e">
        <f t="shared" si="14"/>
        <v>#DIV/0!</v>
      </c>
      <c r="AL36" s="50"/>
      <c r="AM36" s="50"/>
      <c r="AN36" s="50"/>
      <c r="AO36" s="50"/>
      <c r="AP36" s="50"/>
      <c r="AQ36" s="73" t="e">
        <f t="shared" si="15"/>
        <v>#DIV/0!</v>
      </c>
      <c r="AR36" s="74" t="e">
        <f t="shared" si="22"/>
        <v>#REF!</v>
      </c>
    </row>
    <row r="37" spans="1:101">
      <c r="A37" s="28" t="str">
        <f t="shared" si="8"/>
        <v>Alumno 13</v>
      </c>
      <c r="B37" s="50"/>
      <c r="C37" s="50"/>
      <c r="D37" s="50"/>
      <c r="E37" s="50"/>
      <c r="F37" s="50"/>
      <c r="G37" s="73" t="e">
        <f t="shared" si="9"/>
        <v>#DIV/0!</v>
      </c>
      <c r="H37" s="50"/>
      <c r="I37" s="50"/>
      <c r="J37" s="50"/>
      <c r="K37" s="50"/>
      <c r="L37" s="50"/>
      <c r="M37" s="73" t="e">
        <f t="shared" si="10"/>
        <v>#DIV/0!</v>
      </c>
      <c r="N37" s="50"/>
      <c r="O37" s="50"/>
      <c r="P37" s="50"/>
      <c r="Q37" s="50"/>
      <c r="R37" s="50"/>
      <c r="S37" s="73" t="e">
        <f t="shared" si="11"/>
        <v>#DIV/0!</v>
      </c>
      <c r="T37" s="50"/>
      <c r="U37" s="50"/>
      <c r="V37" s="50"/>
      <c r="W37" s="50"/>
      <c r="X37" s="50"/>
      <c r="Y37" s="73" t="e">
        <f t="shared" si="12"/>
        <v>#DIV/0!</v>
      </c>
      <c r="Z37" s="50"/>
      <c r="AA37" s="50"/>
      <c r="AB37" s="50"/>
      <c r="AC37" s="50"/>
      <c r="AD37" s="50"/>
      <c r="AE37" s="73" t="e">
        <f t="shared" si="13"/>
        <v>#DIV/0!</v>
      </c>
      <c r="AF37" s="50"/>
      <c r="AG37" s="50"/>
      <c r="AH37" s="50"/>
      <c r="AI37" s="50"/>
      <c r="AJ37" s="50"/>
      <c r="AK37" s="73" t="e">
        <f t="shared" si="14"/>
        <v>#DIV/0!</v>
      </c>
      <c r="AL37" s="50"/>
      <c r="AM37" s="50"/>
      <c r="AN37" s="50"/>
      <c r="AO37" s="50"/>
      <c r="AP37" s="50"/>
      <c r="AQ37" s="73" t="e">
        <f t="shared" si="15"/>
        <v>#DIV/0!</v>
      </c>
      <c r="AR37" s="74" t="e">
        <f t="shared" si="22"/>
        <v>#REF!</v>
      </c>
    </row>
    <row r="38" spans="1:101">
      <c r="A38" s="28" t="str">
        <f t="shared" si="8"/>
        <v>Alumno 14</v>
      </c>
      <c r="B38" s="50"/>
      <c r="C38" s="50"/>
      <c r="D38" s="50"/>
      <c r="E38" s="50"/>
      <c r="F38" s="50"/>
      <c r="G38" s="73" t="e">
        <f t="shared" si="9"/>
        <v>#DIV/0!</v>
      </c>
      <c r="H38" s="50"/>
      <c r="I38" s="50"/>
      <c r="J38" s="50"/>
      <c r="K38" s="50"/>
      <c r="L38" s="50"/>
      <c r="M38" s="73" t="e">
        <f t="shared" si="10"/>
        <v>#DIV/0!</v>
      </c>
      <c r="N38" s="50"/>
      <c r="O38" s="50"/>
      <c r="P38" s="50"/>
      <c r="Q38" s="50"/>
      <c r="R38" s="50"/>
      <c r="S38" s="73" t="e">
        <f t="shared" si="11"/>
        <v>#DIV/0!</v>
      </c>
      <c r="T38" s="50"/>
      <c r="U38" s="50"/>
      <c r="V38" s="50"/>
      <c r="W38" s="50"/>
      <c r="X38" s="50"/>
      <c r="Y38" s="73" t="e">
        <f t="shared" si="12"/>
        <v>#DIV/0!</v>
      </c>
      <c r="Z38" s="50"/>
      <c r="AA38" s="50"/>
      <c r="AB38" s="50"/>
      <c r="AC38" s="50"/>
      <c r="AD38" s="50"/>
      <c r="AE38" s="73" t="e">
        <f t="shared" si="13"/>
        <v>#DIV/0!</v>
      </c>
      <c r="AF38" s="50"/>
      <c r="AG38" s="50"/>
      <c r="AH38" s="50"/>
      <c r="AI38" s="50"/>
      <c r="AJ38" s="50"/>
      <c r="AK38" s="73" t="e">
        <f t="shared" si="14"/>
        <v>#DIV/0!</v>
      </c>
      <c r="AL38" s="50"/>
      <c r="AM38" s="50"/>
      <c r="AN38" s="50"/>
      <c r="AO38" s="50"/>
      <c r="AP38" s="50"/>
      <c r="AQ38" s="73" t="e">
        <f t="shared" si="15"/>
        <v>#DIV/0!</v>
      </c>
      <c r="AR38" s="74" t="e">
        <f t="shared" si="22"/>
        <v>#REF!</v>
      </c>
    </row>
    <row r="39" spans="1:101">
      <c r="A39" s="28" t="str">
        <f t="shared" si="8"/>
        <v>Alumno 15</v>
      </c>
      <c r="B39" s="50"/>
      <c r="C39" s="50"/>
      <c r="D39" s="50"/>
      <c r="E39" s="50"/>
      <c r="F39" s="50"/>
      <c r="G39" s="73" t="e">
        <f t="shared" si="9"/>
        <v>#DIV/0!</v>
      </c>
      <c r="H39" s="50"/>
      <c r="I39" s="50"/>
      <c r="J39" s="50"/>
      <c r="K39" s="50"/>
      <c r="L39" s="50"/>
      <c r="M39" s="73" t="e">
        <f t="shared" si="10"/>
        <v>#DIV/0!</v>
      </c>
      <c r="N39" s="50"/>
      <c r="O39" s="50"/>
      <c r="P39" s="50"/>
      <c r="Q39" s="50"/>
      <c r="R39" s="50"/>
      <c r="S39" s="73" t="e">
        <f t="shared" si="11"/>
        <v>#DIV/0!</v>
      </c>
      <c r="T39" s="50"/>
      <c r="U39" s="50"/>
      <c r="V39" s="50"/>
      <c r="W39" s="50"/>
      <c r="X39" s="50"/>
      <c r="Y39" s="73" t="e">
        <f t="shared" si="12"/>
        <v>#DIV/0!</v>
      </c>
      <c r="Z39" s="50"/>
      <c r="AA39" s="50"/>
      <c r="AB39" s="50"/>
      <c r="AC39" s="50"/>
      <c r="AD39" s="50"/>
      <c r="AE39" s="73" t="e">
        <f t="shared" si="13"/>
        <v>#DIV/0!</v>
      </c>
      <c r="AF39" s="50"/>
      <c r="AG39" s="50"/>
      <c r="AH39" s="50"/>
      <c r="AI39" s="50"/>
      <c r="AJ39" s="50"/>
      <c r="AK39" s="73" t="e">
        <f t="shared" si="14"/>
        <v>#DIV/0!</v>
      </c>
      <c r="AL39" s="50"/>
      <c r="AM39" s="50"/>
      <c r="AN39" s="50"/>
      <c r="AO39" s="50"/>
      <c r="AP39" s="50"/>
      <c r="AQ39" s="73" t="e">
        <f t="shared" si="15"/>
        <v>#DIV/0!</v>
      </c>
      <c r="AR39" s="74" t="e">
        <f t="shared" si="22"/>
        <v>#REF!</v>
      </c>
    </row>
    <row r="40" spans="1:101">
      <c r="A40" s="28" t="str">
        <f t="shared" si="8"/>
        <v>Alumno 16</v>
      </c>
      <c r="B40" s="50"/>
      <c r="C40" s="50"/>
      <c r="D40" s="50"/>
      <c r="E40" s="50"/>
      <c r="F40" s="50"/>
      <c r="G40" s="73" t="e">
        <f t="shared" si="9"/>
        <v>#DIV/0!</v>
      </c>
      <c r="H40" s="50"/>
      <c r="I40" s="50"/>
      <c r="J40" s="50"/>
      <c r="K40" s="50"/>
      <c r="L40" s="50"/>
      <c r="M40" s="73" t="e">
        <f t="shared" si="10"/>
        <v>#DIV/0!</v>
      </c>
      <c r="N40" s="50"/>
      <c r="O40" s="50"/>
      <c r="P40" s="50"/>
      <c r="Q40" s="50"/>
      <c r="R40" s="50"/>
      <c r="S40" s="73" t="e">
        <f t="shared" si="11"/>
        <v>#DIV/0!</v>
      </c>
      <c r="T40" s="50"/>
      <c r="U40" s="50"/>
      <c r="V40" s="50"/>
      <c r="W40" s="50"/>
      <c r="X40" s="50"/>
      <c r="Y40" s="73" t="e">
        <f t="shared" si="12"/>
        <v>#DIV/0!</v>
      </c>
      <c r="Z40" s="50"/>
      <c r="AA40" s="50"/>
      <c r="AB40" s="50"/>
      <c r="AC40" s="50"/>
      <c r="AD40" s="50"/>
      <c r="AE40" s="73" t="e">
        <f t="shared" si="13"/>
        <v>#DIV/0!</v>
      </c>
      <c r="AF40" s="50"/>
      <c r="AG40" s="50"/>
      <c r="AH40" s="50"/>
      <c r="AI40" s="50"/>
      <c r="AJ40" s="50"/>
      <c r="AK40" s="73" t="e">
        <f t="shared" si="14"/>
        <v>#DIV/0!</v>
      </c>
      <c r="AL40" s="50"/>
      <c r="AM40" s="50"/>
      <c r="AN40" s="50"/>
      <c r="AO40" s="50"/>
      <c r="AP40" s="50"/>
      <c r="AQ40" s="73" t="e">
        <f t="shared" si="15"/>
        <v>#DIV/0!</v>
      </c>
      <c r="AR40" s="74" t="e">
        <f t="shared" si="22"/>
        <v>#REF!</v>
      </c>
    </row>
    <row r="41" spans="1:101">
      <c r="A41" s="28" t="str">
        <f t="shared" si="8"/>
        <v>Alumno 17</v>
      </c>
      <c r="B41" s="50"/>
      <c r="C41" s="50"/>
      <c r="D41" s="50"/>
      <c r="E41" s="50"/>
      <c r="F41" s="50"/>
      <c r="G41" s="73" t="e">
        <f t="shared" si="9"/>
        <v>#DIV/0!</v>
      </c>
      <c r="H41" s="50"/>
      <c r="I41" s="50"/>
      <c r="J41" s="50"/>
      <c r="K41" s="50"/>
      <c r="L41" s="50"/>
      <c r="M41" s="73" t="e">
        <f t="shared" si="10"/>
        <v>#DIV/0!</v>
      </c>
      <c r="N41" s="50"/>
      <c r="O41" s="50"/>
      <c r="P41" s="50"/>
      <c r="Q41" s="50"/>
      <c r="R41" s="50"/>
      <c r="S41" s="73" t="e">
        <f t="shared" si="11"/>
        <v>#DIV/0!</v>
      </c>
      <c r="T41" s="50"/>
      <c r="U41" s="50"/>
      <c r="V41" s="50"/>
      <c r="W41" s="50"/>
      <c r="X41" s="50"/>
      <c r="Y41" s="73" t="e">
        <f t="shared" si="12"/>
        <v>#DIV/0!</v>
      </c>
      <c r="Z41" s="50"/>
      <c r="AA41" s="50"/>
      <c r="AB41" s="50"/>
      <c r="AC41" s="50"/>
      <c r="AD41" s="50"/>
      <c r="AE41" s="73" t="e">
        <f t="shared" si="13"/>
        <v>#DIV/0!</v>
      </c>
      <c r="AF41" s="50"/>
      <c r="AG41" s="50"/>
      <c r="AH41" s="50"/>
      <c r="AI41" s="50"/>
      <c r="AJ41" s="50"/>
      <c r="AK41" s="73" t="e">
        <f t="shared" si="14"/>
        <v>#DIV/0!</v>
      </c>
      <c r="AL41" s="50"/>
      <c r="AM41" s="50"/>
      <c r="AN41" s="50"/>
      <c r="AO41" s="50"/>
      <c r="AP41" s="50"/>
      <c r="AQ41" s="73" t="e">
        <f t="shared" si="15"/>
        <v>#DIV/0!</v>
      </c>
      <c r="AR41" s="74" t="e">
        <f t="shared" si="22"/>
        <v>#REF!</v>
      </c>
    </row>
    <row r="42" spans="1:101">
      <c r="A42" s="28" t="str">
        <f t="shared" si="8"/>
        <v>Alumno 18</v>
      </c>
      <c r="B42" s="50"/>
      <c r="C42" s="50"/>
      <c r="D42" s="50"/>
      <c r="E42" s="50"/>
      <c r="F42" s="50"/>
      <c r="G42" s="73" t="e">
        <f t="shared" si="9"/>
        <v>#DIV/0!</v>
      </c>
      <c r="H42" s="50"/>
      <c r="I42" s="50"/>
      <c r="J42" s="50"/>
      <c r="K42" s="50"/>
      <c r="L42" s="50"/>
      <c r="M42" s="73" t="e">
        <f t="shared" si="10"/>
        <v>#DIV/0!</v>
      </c>
      <c r="N42" s="50"/>
      <c r="O42" s="50"/>
      <c r="P42" s="50"/>
      <c r="Q42" s="50"/>
      <c r="R42" s="50"/>
      <c r="S42" s="73" t="e">
        <f t="shared" si="11"/>
        <v>#DIV/0!</v>
      </c>
      <c r="T42" s="50"/>
      <c r="U42" s="50"/>
      <c r="V42" s="50"/>
      <c r="W42" s="50"/>
      <c r="X42" s="50"/>
      <c r="Y42" s="73" t="e">
        <f t="shared" si="12"/>
        <v>#DIV/0!</v>
      </c>
      <c r="Z42" s="50"/>
      <c r="AA42" s="50"/>
      <c r="AB42" s="50"/>
      <c r="AC42" s="50"/>
      <c r="AD42" s="50"/>
      <c r="AE42" s="73" t="e">
        <f t="shared" si="13"/>
        <v>#DIV/0!</v>
      </c>
      <c r="AF42" s="50"/>
      <c r="AG42" s="50"/>
      <c r="AH42" s="50"/>
      <c r="AI42" s="50"/>
      <c r="AJ42" s="50"/>
      <c r="AK42" s="73" t="e">
        <f t="shared" si="14"/>
        <v>#DIV/0!</v>
      </c>
      <c r="AL42" s="50"/>
      <c r="AM42" s="50"/>
      <c r="AN42" s="50"/>
      <c r="AO42" s="50"/>
      <c r="AP42" s="50"/>
      <c r="AQ42" s="73" t="e">
        <f t="shared" si="15"/>
        <v>#DIV/0!</v>
      </c>
      <c r="AR42" s="74" t="e">
        <f t="shared" si="22"/>
        <v>#REF!</v>
      </c>
    </row>
    <row r="45" spans="1:101" ht="117" customHeight="1">
      <c r="A45" s="45"/>
      <c r="B45" s="215" t="s">
        <v>116</v>
      </c>
      <c r="C45" s="216"/>
      <c r="D45" s="216"/>
      <c r="E45" s="217"/>
      <c r="F45" s="215" t="s">
        <v>116</v>
      </c>
      <c r="G45" s="216"/>
      <c r="H45" s="216"/>
      <c r="I45" s="217"/>
      <c r="J45" s="215" t="s">
        <v>116</v>
      </c>
      <c r="K45" s="216"/>
      <c r="L45" s="216"/>
      <c r="M45" s="217"/>
      <c r="N45" s="218" t="s">
        <v>116</v>
      </c>
      <c r="O45" s="218"/>
      <c r="P45" s="218"/>
      <c r="Q45" s="218"/>
      <c r="R45" s="218" t="s">
        <v>116</v>
      </c>
      <c r="S45" s="218"/>
      <c r="T45" s="218"/>
      <c r="U45" s="218"/>
      <c r="V45" s="200" t="s">
        <v>116</v>
      </c>
      <c r="W45" s="200"/>
      <c r="X45" s="200"/>
      <c r="Y45" s="201"/>
      <c r="Z45" s="199" t="s">
        <v>116</v>
      </c>
      <c r="AA45" s="200"/>
      <c r="AB45" s="200"/>
      <c r="AC45" s="219"/>
      <c r="AD45" s="110"/>
      <c r="AE45" s="107"/>
      <c r="AF45" s="104"/>
      <c r="AG45" s="104"/>
      <c r="AH45" s="104"/>
      <c r="AI45" s="104"/>
      <c r="AJ45" s="104"/>
      <c r="AK45" s="104"/>
      <c r="AL45" s="104"/>
      <c r="AM45" s="104"/>
      <c r="AN45" s="104"/>
      <c r="AO45" s="104"/>
      <c r="AP45" s="104"/>
      <c r="AQ45" s="104"/>
      <c r="AR45" s="104"/>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1"/>
      <c r="CK45" s="11" t="s">
        <v>122</v>
      </c>
    </row>
    <row r="46" spans="1:101" ht="177" customHeight="1">
      <c r="A46" s="31"/>
      <c r="B46" s="111" t="s">
        <v>117</v>
      </c>
      <c r="C46" s="112" t="s">
        <v>119</v>
      </c>
      <c r="D46" s="111" t="s">
        <v>118</v>
      </c>
      <c r="E46" s="92" t="s">
        <v>80</v>
      </c>
      <c r="F46" s="111" t="s">
        <v>117</v>
      </c>
      <c r="G46" s="112" t="s">
        <v>119</v>
      </c>
      <c r="H46" s="111" t="s">
        <v>118</v>
      </c>
      <c r="I46" s="92" t="s">
        <v>85</v>
      </c>
      <c r="J46" s="111" t="s">
        <v>117</v>
      </c>
      <c r="K46" s="112" t="s">
        <v>119</v>
      </c>
      <c r="L46" s="111" t="s">
        <v>118</v>
      </c>
      <c r="M46" s="92" t="s">
        <v>86</v>
      </c>
      <c r="N46" s="111" t="s">
        <v>117</v>
      </c>
      <c r="O46" s="112" t="s">
        <v>119</v>
      </c>
      <c r="P46" s="111" t="s">
        <v>118</v>
      </c>
      <c r="Q46" s="92" t="s">
        <v>87</v>
      </c>
      <c r="R46" s="111" t="s">
        <v>117</v>
      </c>
      <c r="S46" s="112" t="s">
        <v>119</v>
      </c>
      <c r="T46" s="111" t="s">
        <v>118</v>
      </c>
      <c r="U46" s="92" t="s">
        <v>88</v>
      </c>
      <c r="V46" s="113" t="s">
        <v>117</v>
      </c>
      <c r="W46" s="114" t="s">
        <v>119</v>
      </c>
      <c r="X46" s="113" t="s">
        <v>118</v>
      </c>
      <c r="Y46" s="48" t="s">
        <v>89</v>
      </c>
      <c r="Z46" s="113" t="s">
        <v>117</v>
      </c>
      <c r="AA46" s="114" t="s">
        <v>119</v>
      </c>
      <c r="AB46" s="113" t="s">
        <v>118</v>
      </c>
      <c r="AC46" s="48" t="s">
        <v>90</v>
      </c>
      <c r="AD46" s="105" t="s">
        <v>120</v>
      </c>
      <c r="AE46" s="108"/>
      <c r="AF46" s="95"/>
      <c r="AG46" s="94"/>
      <c r="AH46" s="95"/>
      <c r="AI46" s="95"/>
      <c r="AJ46" s="95"/>
      <c r="AK46" s="95"/>
      <c r="AL46" s="95"/>
      <c r="AM46" s="94"/>
      <c r="AN46" s="95"/>
      <c r="AO46" s="95"/>
      <c r="AP46" s="95"/>
      <c r="AQ46" s="95"/>
      <c r="AR46" s="95"/>
      <c r="AS46" s="94"/>
      <c r="AT46" s="95"/>
      <c r="AU46" s="95"/>
      <c r="AV46" s="95"/>
      <c r="AW46" s="95"/>
      <c r="AX46" s="95"/>
      <c r="AY46" s="94"/>
      <c r="AZ46" s="95"/>
      <c r="BA46" s="95"/>
      <c r="BB46" s="95"/>
      <c r="BC46" s="95"/>
      <c r="BD46" s="95"/>
      <c r="BE46" s="94"/>
      <c r="BF46" s="95"/>
      <c r="BG46" s="95"/>
      <c r="BH46" s="95"/>
      <c r="BI46" s="95"/>
      <c r="BJ46" s="95"/>
      <c r="BK46" s="94"/>
      <c r="BL46" s="95"/>
      <c r="BM46" s="95"/>
      <c r="BN46" s="95"/>
      <c r="BO46" s="95"/>
      <c r="BP46" s="95"/>
      <c r="BQ46" s="94"/>
      <c r="BR46" s="95"/>
      <c r="BS46" s="95"/>
      <c r="BT46" s="95"/>
      <c r="BU46" s="95"/>
      <c r="BV46" s="95"/>
    </row>
    <row r="47" spans="1:101">
      <c r="A47" s="28" t="str">
        <f>A3</f>
        <v>Alumno 1</v>
      </c>
      <c r="B47" s="50"/>
      <c r="C47" s="50"/>
      <c r="D47" s="50"/>
      <c r="E47" s="73" t="e">
        <f>AVERAGE(B47:D47)/4*10</f>
        <v>#DIV/0!</v>
      </c>
      <c r="F47" s="50"/>
      <c r="G47" s="50"/>
      <c r="H47" s="50"/>
      <c r="I47" s="73" t="e">
        <f>AVERAGE(F47:H47)/4*10</f>
        <v>#DIV/0!</v>
      </c>
      <c r="J47" s="50"/>
      <c r="K47" s="50"/>
      <c r="L47" s="50"/>
      <c r="M47" s="73" t="e">
        <f>AVERAGE(J47:L47)/4*10</f>
        <v>#DIV/0!</v>
      </c>
      <c r="N47" s="50"/>
      <c r="O47" s="50"/>
      <c r="P47" s="50"/>
      <c r="Q47" s="73" t="e">
        <f>AVERAGE(N47:P47)/4*10</f>
        <v>#DIV/0!</v>
      </c>
      <c r="R47" s="50"/>
      <c r="S47" s="50"/>
      <c r="T47" s="50"/>
      <c r="U47" s="73" t="e">
        <f>AVERAGE(R47:T47)/4*10</f>
        <v>#DIV/0!</v>
      </c>
      <c r="V47" s="50"/>
      <c r="W47" s="50"/>
      <c r="X47" s="50"/>
      <c r="Y47" s="73" t="e">
        <f>AVERAGE(V47:X47)/4*10</f>
        <v>#DIV/0!</v>
      </c>
      <c r="Z47" s="50"/>
      <c r="AA47" s="50"/>
      <c r="AB47" s="50"/>
      <c r="AC47" s="73" t="e">
        <f>AVERAGE(Z47:AB47)/4*10</f>
        <v>#DIV/0!</v>
      </c>
      <c r="AD47" s="106" t="e">
        <f>_xlfn.AGGREGATE(1,7,E47,I47,M47,Q47,U47,Y47,AC47)</f>
        <v>#DIV/0!</v>
      </c>
      <c r="AE47" s="109"/>
      <c r="AF47" s="96"/>
      <c r="AG47" s="96"/>
      <c r="AH47" s="96"/>
      <c r="AI47" s="96"/>
      <c r="AJ47" s="96"/>
      <c r="AK47" s="90"/>
      <c r="AL47" s="96"/>
      <c r="AM47" s="96"/>
      <c r="AN47" s="96"/>
      <c r="AO47" s="96"/>
      <c r="AP47" s="96"/>
      <c r="AQ47" s="90"/>
      <c r="AR47" s="90"/>
      <c r="AS47" s="96"/>
      <c r="AT47" s="96"/>
      <c r="AU47" s="96"/>
      <c r="AV47" s="96"/>
      <c r="AW47" s="90"/>
      <c r="AX47" s="96"/>
      <c r="AY47" s="96"/>
      <c r="AZ47" s="96"/>
      <c r="BA47" s="96"/>
      <c r="BB47" s="96"/>
      <c r="BC47" s="90"/>
      <c r="BD47" s="96"/>
      <c r="BE47" s="96"/>
      <c r="BF47" s="96"/>
      <c r="BG47" s="96"/>
      <c r="BH47" s="96"/>
      <c r="BI47" s="90"/>
      <c r="BJ47" s="96"/>
      <c r="BK47" s="96"/>
      <c r="BL47" s="96"/>
      <c r="BM47" s="96"/>
      <c r="BN47" s="96"/>
      <c r="BO47" s="90"/>
      <c r="BP47" s="96"/>
      <c r="BQ47" s="96"/>
      <c r="BR47" s="96"/>
      <c r="BS47" s="96"/>
      <c r="BT47" s="96"/>
      <c r="BU47" s="90"/>
      <c r="BV47" s="90"/>
      <c r="CH47" s="71"/>
      <c r="CI47" s="71" t="s">
        <v>0</v>
      </c>
      <c r="CJ47" s="71" t="s">
        <v>1</v>
      </c>
      <c r="CK47" s="71" t="s">
        <v>2</v>
      </c>
      <c r="CL47" s="71" t="s">
        <v>3</v>
      </c>
      <c r="CM47" s="71" t="s">
        <v>65</v>
      </c>
      <c r="CN47" s="77" t="s">
        <v>66</v>
      </c>
      <c r="CO47" s="71" t="s">
        <v>67</v>
      </c>
      <c r="CP47" s="85"/>
      <c r="CQ47" s="85"/>
      <c r="CR47" s="85"/>
      <c r="CS47" s="85"/>
      <c r="CT47" s="85"/>
      <c r="CU47" s="51"/>
      <c r="CV47" s="51"/>
      <c r="CW47" s="51"/>
    </row>
    <row r="48" spans="1:101">
      <c r="A48" s="28" t="str">
        <f t="shared" ref="A48:A64" si="23">A4</f>
        <v>Alumno 2</v>
      </c>
      <c r="B48" s="50"/>
      <c r="C48" s="50"/>
      <c r="D48" s="50"/>
      <c r="E48" s="73" t="e">
        <f t="shared" ref="E48:E64" si="24">AVERAGE(B48:D48)/4*10</f>
        <v>#DIV/0!</v>
      </c>
      <c r="F48" s="50"/>
      <c r="G48" s="50"/>
      <c r="H48" s="50"/>
      <c r="I48" s="73" t="e">
        <f t="shared" ref="I48:I64" si="25">AVERAGE(F48:H48)/4*10</f>
        <v>#DIV/0!</v>
      </c>
      <c r="J48" s="50"/>
      <c r="K48" s="50"/>
      <c r="L48" s="50"/>
      <c r="M48" s="73" t="e">
        <f t="shared" ref="M48:M64" si="26">AVERAGE(J48:L48)/4*10</f>
        <v>#DIV/0!</v>
      </c>
      <c r="N48" s="50"/>
      <c r="O48" s="50"/>
      <c r="P48" s="50"/>
      <c r="Q48" s="73" t="e">
        <f t="shared" ref="Q48:Q64" si="27">AVERAGE(N48:P48)/4*10</f>
        <v>#DIV/0!</v>
      </c>
      <c r="R48" s="50"/>
      <c r="S48" s="50"/>
      <c r="T48" s="50"/>
      <c r="U48" s="73" t="e">
        <f t="shared" ref="U48:U64" si="28">AVERAGE(R48:T48)/4*10</f>
        <v>#DIV/0!</v>
      </c>
      <c r="V48" s="50"/>
      <c r="W48" s="50"/>
      <c r="X48" s="50"/>
      <c r="Y48" s="73" t="e">
        <f t="shared" ref="Y48:Y64" si="29">AVERAGE(V48:X48)/4*10</f>
        <v>#DIV/0!</v>
      </c>
      <c r="Z48" s="50"/>
      <c r="AA48" s="50"/>
      <c r="AB48" s="50"/>
      <c r="AC48" s="73" t="e">
        <f t="shared" ref="AC48:AC64" si="30">AVERAGE(Z48:AB48)/4*10</f>
        <v>#DIV/0!</v>
      </c>
      <c r="AD48" s="106" t="e">
        <f t="shared" ref="AD48:AD64" si="31">_xlfn.AGGREGATE(1,7,E48,I48,M48,Q48,U48,Y48,AC48)</f>
        <v>#DIV/0!</v>
      </c>
      <c r="AE48" s="109"/>
      <c r="AF48" s="96"/>
      <c r="AG48" s="96"/>
      <c r="AH48" s="96"/>
      <c r="AI48" s="96"/>
      <c r="AJ48" s="96"/>
      <c r="AK48" s="90"/>
      <c r="AL48" s="96"/>
      <c r="AM48" s="96"/>
      <c r="AN48" s="96"/>
      <c r="AO48" s="96"/>
      <c r="AP48" s="96"/>
      <c r="AQ48" s="90"/>
      <c r="AR48" s="90"/>
      <c r="AS48" s="96"/>
      <c r="AT48" s="96"/>
      <c r="AU48" s="96"/>
      <c r="AV48" s="96"/>
      <c r="AW48" s="90"/>
      <c r="AX48" s="96"/>
      <c r="AY48" s="96"/>
      <c r="AZ48" s="96"/>
      <c r="BA48" s="96"/>
      <c r="BB48" s="96"/>
      <c r="BC48" s="90"/>
      <c r="BD48" s="96"/>
      <c r="BE48" s="96"/>
      <c r="BF48" s="96"/>
      <c r="BG48" s="96"/>
      <c r="BH48" s="96"/>
      <c r="BI48" s="90"/>
      <c r="BJ48" s="96"/>
      <c r="BK48" s="96"/>
      <c r="BL48" s="96"/>
      <c r="BM48" s="96"/>
      <c r="BN48" s="96"/>
      <c r="BO48" s="90"/>
      <c r="BP48" s="96"/>
      <c r="BQ48" s="96"/>
      <c r="BR48" s="96"/>
      <c r="BS48" s="96"/>
      <c r="BT48" s="96"/>
      <c r="BU48" s="90"/>
      <c r="BV48" s="90"/>
      <c r="CH48" s="71">
        <v>1</v>
      </c>
      <c r="CI48" s="78" t="e">
        <f>I3</f>
        <v>#DIV/0!</v>
      </c>
      <c r="CJ48" s="78" t="e">
        <f t="shared" ref="CJ48:CJ65" si="32">Q3</f>
        <v>#DIV/0!</v>
      </c>
      <c r="CK48" s="78" t="e">
        <f t="shared" ref="CK48:CK65" si="33">Y3</f>
        <v>#DIV/0!</v>
      </c>
      <c r="CL48" s="78" t="e">
        <f t="shared" ref="CL48:CL65" si="34">AG3</f>
        <v>#DIV/0!</v>
      </c>
      <c r="CM48" s="78" t="e">
        <f t="shared" ref="CM48:CM65" si="35">AO3</f>
        <v>#DIV/0!</v>
      </c>
      <c r="CN48" s="79" t="e">
        <f t="shared" ref="CN48:CN65" si="36">AW3</f>
        <v>#DIV/0!</v>
      </c>
      <c r="CO48" s="78" t="e">
        <f t="shared" ref="CO48:CO65" si="37">BE3</f>
        <v>#DIV/0!</v>
      </c>
      <c r="CP48" s="86"/>
      <c r="CQ48" s="86"/>
      <c r="CR48" s="86"/>
      <c r="CS48" s="86"/>
      <c r="CT48" s="86"/>
      <c r="CU48" s="52"/>
      <c r="CV48" s="52"/>
      <c r="CW48" s="52"/>
    </row>
    <row r="49" spans="1:101">
      <c r="A49" s="28" t="str">
        <f t="shared" si="23"/>
        <v>Alumno 3</v>
      </c>
      <c r="B49" s="50"/>
      <c r="C49" s="50"/>
      <c r="D49" s="50"/>
      <c r="E49" s="73" t="e">
        <f t="shared" si="24"/>
        <v>#DIV/0!</v>
      </c>
      <c r="F49" s="50"/>
      <c r="G49" s="50"/>
      <c r="H49" s="50"/>
      <c r="I49" s="73" t="e">
        <f t="shared" si="25"/>
        <v>#DIV/0!</v>
      </c>
      <c r="J49" s="50"/>
      <c r="K49" s="50"/>
      <c r="L49" s="50"/>
      <c r="M49" s="73" t="e">
        <f t="shared" si="26"/>
        <v>#DIV/0!</v>
      </c>
      <c r="N49" s="50"/>
      <c r="O49" s="50"/>
      <c r="P49" s="50"/>
      <c r="Q49" s="73" t="e">
        <f t="shared" si="27"/>
        <v>#DIV/0!</v>
      </c>
      <c r="R49" s="50"/>
      <c r="S49" s="50"/>
      <c r="T49" s="50"/>
      <c r="U49" s="73" t="e">
        <f t="shared" si="28"/>
        <v>#DIV/0!</v>
      </c>
      <c r="V49" s="50"/>
      <c r="W49" s="50"/>
      <c r="X49" s="50"/>
      <c r="Y49" s="73" t="e">
        <f t="shared" si="29"/>
        <v>#DIV/0!</v>
      </c>
      <c r="Z49" s="50"/>
      <c r="AA49" s="50"/>
      <c r="AB49" s="50"/>
      <c r="AC49" s="73" t="e">
        <f t="shared" si="30"/>
        <v>#DIV/0!</v>
      </c>
      <c r="AD49" s="106" t="e">
        <f t="shared" si="31"/>
        <v>#DIV/0!</v>
      </c>
      <c r="AE49" s="109"/>
      <c r="AF49" s="96"/>
      <c r="AG49" s="96"/>
      <c r="AH49" s="96"/>
      <c r="AI49" s="96"/>
      <c r="AJ49" s="96"/>
      <c r="AK49" s="90"/>
      <c r="AL49" s="96"/>
      <c r="AM49" s="96"/>
      <c r="AN49" s="96"/>
      <c r="AO49" s="96"/>
      <c r="AP49" s="96"/>
      <c r="AQ49" s="90"/>
      <c r="AR49" s="90"/>
      <c r="AS49" s="96"/>
      <c r="AT49" s="96"/>
      <c r="AU49" s="96"/>
      <c r="AV49" s="96"/>
      <c r="AW49" s="90"/>
      <c r="AX49" s="96"/>
      <c r="AY49" s="96"/>
      <c r="AZ49" s="96"/>
      <c r="BA49" s="96"/>
      <c r="BB49" s="96"/>
      <c r="BC49" s="90"/>
      <c r="BD49" s="96"/>
      <c r="BE49" s="96"/>
      <c r="BF49" s="96"/>
      <c r="BG49" s="96"/>
      <c r="BH49" s="96"/>
      <c r="BI49" s="90"/>
      <c r="BJ49" s="96"/>
      <c r="BK49" s="96"/>
      <c r="BL49" s="96"/>
      <c r="BM49" s="96"/>
      <c r="BN49" s="96"/>
      <c r="BO49" s="90"/>
      <c r="BP49" s="96"/>
      <c r="BQ49" s="96"/>
      <c r="BR49" s="96"/>
      <c r="BS49" s="96"/>
      <c r="BT49" s="96"/>
      <c r="BU49" s="90"/>
      <c r="BV49" s="90"/>
      <c r="CH49" s="71">
        <v>2</v>
      </c>
      <c r="CI49" s="78" t="e">
        <f t="shared" ref="CI49:CI65" si="38">I4</f>
        <v>#DIV/0!</v>
      </c>
      <c r="CJ49" s="78" t="e">
        <f t="shared" si="32"/>
        <v>#DIV/0!</v>
      </c>
      <c r="CK49" s="78" t="e">
        <f t="shared" si="33"/>
        <v>#DIV/0!</v>
      </c>
      <c r="CL49" s="78" t="e">
        <f t="shared" si="34"/>
        <v>#DIV/0!</v>
      </c>
      <c r="CM49" s="78" t="e">
        <f t="shared" si="35"/>
        <v>#DIV/0!</v>
      </c>
      <c r="CN49" s="79" t="e">
        <f t="shared" si="36"/>
        <v>#DIV/0!</v>
      </c>
      <c r="CO49" s="78" t="e">
        <f t="shared" si="37"/>
        <v>#DIV/0!</v>
      </c>
      <c r="CP49" s="86"/>
      <c r="CQ49" s="86"/>
      <c r="CR49" s="86"/>
      <c r="CS49" s="86"/>
      <c r="CT49" s="86"/>
      <c r="CU49" s="52"/>
      <c r="CV49" s="52"/>
      <c r="CW49" s="52"/>
    </row>
    <row r="50" spans="1:101">
      <c r="A50" s="28" t="str">
        <f t="shared" si="23"/>
        <v>Alumno 4</v>
      </c>
      <c r="B50" s="50"/>
      <c r="C50" s="50"/>
      <c r="D50" s="50"/>
      <c r="E50" s="73" t="e">
        <f t="shared" si="24"/>
        <v>#DIV/0!</v>
      </c>
      <c r="F50" s="50"/>
      <c r="G50" s="50"/>
      <c r="H50" s="50"/>
      <c r="I50" s="73" t="e">
        <f t="shared" si="25"/>
        <v>#DIV/0!</v>
      </c>
      <c r="J50" s="50"/>
      <c r="K50" s="50"/>
      <c r="L50" s="50"/>
      <c r="M50" s="73" t="e">
        <f t="shared" si="26"/>
        <v>#DIV/0!</v>
      </c>
      <c r="N50" s="50"/>
      <c r="O50" s="50"/>
      <c r="P50" s="50"/>
      <c r="Q50" s="73" t="e">
        <f t="shared" si="27"/>
        <v>#DIV/0!</v>
      </c>
      <c r="R50" s="50"/>
      <c r="S50" s="50"/>
      <c r="T50" s="50"/>
      <c r="U50" s="73" t="e">
        <f t="shared" si="28"/>
        <v>#DIV/0!</v>
      </c>
      <c r="V50" s="50"/>
      <c r="W50" s="50"/>
      <c r="X50" s="50"/>
      <c r="Y50" s="73" t="e">
        <f t="shared" si="29"/>
        <v>#DIV/0!</v>
      </c>
      <c r="Z50" s="50"/>
      <c r="AA50" s="50"/>
      <c r="AB50" s="50"/>
      <c r="AC50" s="73" t="e">
        <f t="shared" si="30"/>
        <v>#DIV/0!</v>
      </c>
      <c r="AD50" s="106" t="e">
        <f t="shared" si="31"/>
        <v>#DIV/0!</v>
      </c>
      <c r="AE50" s="109"/>
      <c r="AF50" s="96"/>
      <c r="AG50" s="96"/>
      <c r="AH50" s="96"/>
      <c r="AI50" s="96"/>
      <c r="AJ50" s="96"/>
      <c r="AK50" s="90"/>
      <c r="AL50" s="96"/>
      <c r="AM50" s="96"/>
      <c r="AN50" s="96"/>
      <c r="AO50" s="96"/>
      <c r="AP50" s="96"/>
      <c r="AQ50" s="90"/>
      <c r="AR50" s="90"/>
      <c r="AS50" s="96"/>
      <c r="AT50" s="96"/>
      <c r="AU50" s="96"/>
      <c r="AV50" s="96"/>
      <c r="AW50" s="90"/>
      <c r="AX50" s="96"/>
      <c r="AY50" s="96"/>
      <c r="AZ50" s="96"/>
      <c r="BA50" s="96"/>
      <c r="BB50" s="96"/>
      <c r="BC50" s="90"/>
      <c r="BD50" s="96"/>
      <c r="BE50" s="96"/>
      <c r="BF50" s="96"/>
      <c r="BG50" s="96"/>
      <c r="BH50" s="96"/>
      <c r="BI50" s="90"/>
      <c r="BJ50" s="96"/>
      <c r="BK50" s="96"/>
      <c r="BL50" s="96"/>
      <c r="BM50" s="96"/>
      <c r="BN50" s="96"/>
      <c r="BO50" s="90"/>
      <c r="BP50" s="96"/>
      <c r="BQ50" s="96"/>
      <c r="BR50" s="96"/>
      <c r="BS50" s="96"/>
      <c r="BT50" s="96"/>
      <c r="BU50" s="90"/>
      <c r="BV50" s="90"/>
      <c r="CH50" s="71">
        <v>3</v>
      </c>
      <c r="CI50" s="78" t="e">
        <f t="shared" si="38"/>
        <v>#DIV/0!</v>
      </c>
      <c r="CJ50" s="78" t="e">
        <f t="shared" si="32"/>
        <v>#DIV/0!</v>
      </c>
      <c r="CK50" s="78" t="e">
        <f t="shared" si="33"/>
        <v>#DIV/0!</v>
      </c>
      <c r="CL50" s="78" t="e">
        <f t="shared" si="34"/>
        <v>#DIV/0!</v>
      </c>
      <c r="CM50" s="78" t="e">
        <f t="shared" si="35"/>
        <v>#DIV/0!</v>
      </c>
      <c r="CN50" s="79" t="e">
        <f t="shared" si="36"/>
        <v>#DIV/0!</v>
      </c>
      <c r="CO50" s="78" t="e">
        <f t="shared" si="37"/>
        <v>#DIV/0!</v>
      </c>
      <c r="CP50" s="86"/>
      <c r="CQ50" s="86"/>
      <c r="CR50" s="86"/>
      <c r="CS50" s="86"/>
      <c r="CT50" s="86"/>
      <c r="CU50" s="52"/>
      <c r="CV50" s="52"/>
      <c r="CW50" s="52"/>
    </row>
    <row r="51" spans="1:101">
      <c r="A51" s="28" t="str">
        <f t="shared" si="23"/>
        <v>Alumno 5</v>
      </c>
      <c r="B51" s="50"/>
      <c r="C51" s="50"/>
      <c r="D51" s="50"/>
      <c r="E51" s="73" t="e">
        <f t="shared" si="24"/>
        <v>#DIV/0!</v>
      </c>
      <c r="F51" s="50"/>
      <c r="G51" s="50"/>
      <c r="H51" s="50"/>
      <c r="I51" s="73" t="e">
        <f t="shared" si="25"/>
        <v>#DIV/0!</v>
      </c>
      <c r="J51" s="50"/>
      <c r="K51" s="50"/>
      <c r="L51" s="50"/>
      <c r="M51" s="73" t="e">
        <f t="shared" si="26"/>
        <v>#DIV/0!</v>
      </c>
      <c r="N51" s="50"/>
      <c r="O51" s="50"/>
      <c r="P51" s="50"/>
      <c r="Q51" s="73" t="e">
        <f t="shared" si="27"/>
        <v>#DIV/0!</v>
      </c>
      <c r="R51" s="50"/>
      <c r="S51" s="50"/>
      <c r="T51" s="50"/>
      <c r="U51" s="73" t="e">
        <f t="shared" si="28"/>
        <v>#DIV/0!</v>
      </c>
      <c r="V51" s="50"/>
      <c r="W51" s="50"/>
      <c r="X51" s="50"/>
      <c r="Y51" s="73" t="e">
        <f t="shared" si="29"/>
        <v>#DIV/0!</v>
      </c>
      <c r="Z51" s="50"/>
      <c r="AA51" s="50"/>
      <c r="AB51" s="50"/>
      <c r="AC51" s="73" t="e">
        <f t="shared" si="30"/>
        <v>#DIV/0!</v>
      </c>
      <c r="AD51" s="106" t="e">
        <f t="shared" si="31"/>
        <v>#DIV/0!</v>
      </c>
      <c r="AE51" s="109"/>
      <c r="AF51" s="96"/>
      <c r="AG51" s="96"/>
      <c r="AH51" s="96"/>
      <c r="AI51" s="96"/>
      <c r="AJ51" s="96"/>
      <c r="AK51" s="90"/>
      <c r="AL51" s="96"/>
      <c r="AM51" s="96"/>
      <c r="AN51" s="96"/>
      <c r="AO51" s="96"/>
      <c r="AP51" s="96"/>
      <c r="AQ51" s="90"/>
      <c r="AR51" s="90"/>
      <c r="AS51" s="96"/>
      <c r="AT51" s="96"/>
      <c r="AU51" s="96"/>
      <c r="AV51" s="96"/>
      <c r="AW51" s="90"/>
      <c r="AX51" s="96"/>
      <c r="AY51" s="96"/>
      <c r="AZ51" s="96"/>
      <c r="BA51" s="96"/>
      <c r="BB51" s="96"/>
      <c r="BC51" s="90"/>
      <c r="BD51" s="96"/>
      <c r="BE51" s="96"/>
      <c r="BF51" s="96"/>
      <c r="BG51" s="96"/>
      <c r="BH51" s="96"/>
      <c r="BI51" s="90"/>
      <c r="BJ51" s="96"/>
      <c r="BK51" s="96"/>
      <c r="BL51" s="96"/>
      <c r="BM51" s="96"/>
      <c r="BN51" s="96"/>
      <c r="BO51" s="90"/>
      <c r="BP51" s="96"/>
      <c r="BQ51" s="96"/>
      <c r="BR51" s="96"/>
      <c r="BS51" s="96"/>
      <c r="BT51" s="96"/>
      <c r="BU51" s="90"/>
      <c r="BV51" s="90"/>
      <c r="CH51" s="71">
        <v>4</v>
      </c>
      <c r="CI51" s="78" t="e">
        <f t="shared" si="38"/>
        <v>#DIV/0!</v>
      </c>
      <c r="CJ51" s="78" t="e">
        <f t="shared" si="32"/>
        <v>#DIV/0!</v>
      </c>
      <c r="CK51" s="78" t="e">
        <f t="shared" si="33"/>
        <v>#DIV/0!</v>
      </c>
      <c r="CL51" s="78" t="e">
        <f t="shared" si="34"/>
        <v>#DIV/0!</v>
      </c>
      <c r="CM51" s="78" t="e">
        <f t="shared" si="35"/>
        <v>#DIV/0!</v>
      </c>
      <c r="CN51" s="79" t="e">
        <f t="shared" si="36"/>
        <v>#DIV/0!</v>
      </c>
      <c r="CO51" s="78" t="e">
        <f t="shared" si="37"/>
        <v>#DIV/0!</v>
      </c>
      <c r="CP51" s="86"/>
      <c r="CQ51" s="86"/>
      <c r="CR51" s="86"/>
      <c r="CS51" s="86"/>
      <c r="CT51" s="86"/>
      <c r="CU51" s="52"/>
      <c r="CV51" s="52"/>
      <c r="CW51" s="52"/>
    </row>
    <row r="52" spans="1:101">
      <c r="A52" s="28" t="str">
        <f t="shared" si="23"/>
        <v>Alumno 6</v>
      </c>
      <c r="B52" s="50"/>
      <c r="C52" s="50"/>
      <c r="D52" s="50"/>
      <c r="E52" s="73" t="e">
        <f t="shared" si="24"/>
        <v>#DIV/0!</v>
      </c>
      <c r="F52" s="50"/>
      <c r="G52" s="50"/>
      <c r="H52" s="50"/>
      <c r="I52" s="73" t="e">
        <f t="shared" si="25"/>
        <v>#DIV/0!</v>
      </c>
      <c r="J52" s="50"/>
      <c r="K52" s="50"/>
      <c r="L52" s="50"/>
      <c r="M52" s="73" t="e">
        <f t="shared" si="26"/>
        <v>#DIV/0!</v>
      </c>
      <c r="N52" s="50"/>
      <c r="O52" s="50"/>
      <c r="P52" s="50"/>
      <c r="Q52" s="73" t="e">
        <f t="shared" si="27"/>
        <v>#DIV/0!</v>
      </c>
      <c r="R52" s="50"/>
      <c r="S52" s="50"/>
      <c r="T52" s="50"/>
      <c r="U52" s="73" t="e">
        <f t="shared" si="28"/>
        <v>#DIV/0!</v>
      </c>
      <c r="V52" s="50"/>
      <c r="W52" s="50"/>
      <c r="X52" s="50"/>
      <c r="Y52" s="73" t="e">
        <f t="shared" si="29"/>
        <v>#DIV/0!</v>
      </c>
      <c r="Z52" s="50"/>
      <c r="AA52" s="50"/>
      <c r="AB52" s="50"/>
      <c r="AC52" s="73" t="e">
        <f t="shared" si="30"/>
        <v>#DIV/0!</v>
      </c>
      <c r="AD52" s="106" t="e">
        <f t="shared" si="31"/>
        <v>#DIV/0!</v>
      </c>
      <c r="AE52" s="109"/>
      <c r="AF52" s="96"/>
      <c r="AG52" s="96"/>
      <c r="AH52" s="96"/>
      <c r="AI52" s="96"/>
      <c r="AJ52" s="96"/>
      <c r="AK52" s="90"/>
      <c r="AL52" s="96"/>
      <c r="AM52" s="96"/>
      <c r="AN52" s="96"/>
      <c r="AO52" s="96"/>
      <c r="AP52" s="96"/>
      <c r="AQ52" s="90"/>
      <c r="AR52" s="90"/>
      <c r="AS52" s="96"/>
      <c r="AT52" s="96"/>
      <c r="AU52" s="96"/>
      <c r="AV52" s="96"/>
      <c r="AW52" s="90"/>
      <c r="AX52" s="96"/>
      <c r="AY52" s="96"/>
      <c r="AZ52" s="96"/>
      <c r="BA52" s="96"/>
      <c r="BB52" s="96"/>
      <c r="BC52" s="90"/>
      <c r="BD52" s="96"/>
      <c r="BE52" s="96"/>
      <c r="BF52" s="96"/>
      <c r="BG52" s="96"/>
      <c r="BH52" s="96"/>
      <c r="BI52" s="90"/>
      <c r="BJ52" s="96"/>
      <c r="BK52" s="96"/>
      <c r="BL52" s="96"/>
      <c r="BM52" s="96"/>
      <c r="BN52" s="96"/>
      <c r="BO52" s="90"/>
      <c r="BP52" s="96"/>
      <c r="BQ52" s="96"/>
      <c r="BR52" s="96"/>
      <c r="BS52" s="96"/>
      <c r="BT52" s="96"/>
      <c r="BU52" s="90"/>
      <c r="BV52" s="90"/>
      <c r="CH52" s="71">
        <v>5</v>
      </c>
      <c r="CI52" s="78" t="e">
        <f t="shared" si="38"/>
        <v>#DIV/0!</v>
      </c>
      <c r="CJ52" s="78" t="e">
        <f t="shared" si="32"/>
        <v>#DIV/0!</v>
      </c>
      <c r="CK52" s="78" t="e">
        <f t="shared" si="33"/>
        <v>#DIV/0!</v>
      </c>
      <c r="CL52" s="78" t="e">
        <f t="shared" si="34"/>
        <v>#DIV/0!</v>
      </c>
      <c r="CM52" s="78" t="e">
        <f t="shared" si="35"/>
        <v>#DIV/0!</v>
      </c>
      <c r="CN52" s="79" t="e">
        <f t="shared" si="36"/>
        <v>#DIV/0!</v>
      </c>
      <c r="CO52" s="78" t="e">
        <f t="shared" si="37"/>
        <v>#DIV/0!</v>
      </c>
      <c r="CP52" s="86"/>
      <c r="CQ52" s="86"/>
      <c r="CR52" s="86"/>
      <c r="CS52" s="86"/>
      <c r="CT52" s="86"/>
      <c r="CU52" s="52"/>
      <c r="CV52" s="52"/>
      <c r="CW52" s="52"/>
    </row>
    <row r="53" spans="1:101">
      <c r="A53" s="28" t="str">
        <f t="shared" si="23"/>
        <v>Alumno 7</v>
      </c>
      <c r="B53" s="50"/>
      <c r="C53" s="50"/>
      <c r="D53" s="50"/>
      <c r="E53" s="73" t="e">
        <f t="shared" si="24"/>
        <v>#DIV/0!</v>
      </c>
      <c r="F53" s="50"/>
      <c r="G53" s="50"/>
      <c r="H53" s="50"/>
      <c r="I53" s="73" t="e">
        <f t="shared" si="25"/>
        <v>#DIV/0!</v>
      </c>
      <c r="J53" s="50"/>
      <c r="K53" s="50"/>
      <c r="L53" s="50"/>
      <c r="M53" s="73" t="e">
        <f t="shared" si="26"/>
        <v>#DIV/0!</v>
      </c>
      <c r="N53" s="50"/>
      <c r="O53" s="50"/>
      <c r="P53" s="50"/>
      <c r="Q53" s="73" t="e">
        <f t="shared" si="27"/>
        <v>#DIV/0!</v>
      </c>
      <c r="R53" s="50"/>
      <c r="S53" s="50"/>
      <c r="T53" s="50"/>
      <c r="U53" s="73" t="e">
        <f t="shared" si="28"/>
        <v>#DIV/0!</v>
      </c>
      <c r="V53" s="50"/>
      <c r="W53" s="50"/>
      <c r="X53" s="50"/>
      <c r="Y53" s="73" t="e">
        <f t="shared" si="29"/>
        <v>#DIV/0!</v>
      </c>
      <c r="Z53" s="50"/>
      <c r="AA53" s="50"/>
      <c r="AB53" s="50"/>
      <c r="AC53" s="73" t="e">
        <f t="shared" si="30"/>
        <v>#DIV/0!</v>
      </c>
      <c r="AD53" s="106" t="e">
        <f t="shared" si="31"/>
        <v>#DIV/0!</v>
      </c>
      <c r="AE53" s="109"/>
      <c r="AF53" s="96"/>
      <c r="AG53" s="96"/>
      <c r="AH53" s="96"/>
      <c r="AI53" s="96"/>
      <c r="AJ53" s="96"/>
      <c r="AK53" s="90"/>
      <c r="AL53" s="96"/>
      <c r="AM53" s="96"/>
      <c r="AN53" s="96"/>
      <c r="AO53" s="96"/>
      <c r="AP53" s="96"/>
      <c r="AQ53" s="90"/>
      <c r="AR53" s="90"/>
      <c r="AS53" s="96"/>
      <c r="AT53" s="96"/>
      <c r="AU53" s="96"/>
      <c r="AV53" s="96"/>
      <c r="AW53" s="90"/>
      <c r="AX53" s="96"/>
      <c r="AY53" s="96"/>
      <c r="AZ53" s="96"/>
      <c r="BA53" s="96"/>
      <c r="BB53" s="96"/>
      <c r="BC53" s="90"/>
      <c r="BD53" s="96"/>
      <c r="BE53" s="96"/>
      <c r="BF53" s="96"/>
      <c r="BG53" s="96"/>
      <c r="BH53" s="96"/>
      <c r="BI53" s="90"/>
      <c r="BJ53" s="96"/>
      <c r="BK53" s="96"/>
      <c r="BL53" s="96"/>
      <c r="BM53" s="96"/>
      <c r="BN53" s="96"/>
      <c r="BO53" s="90"/>
      <c r="BP53" s="96"/>
      <c r="BQ53" s="96"/>
      <c r="BR53" s="96"/>
      <c r="BS53" s="96"/>
      <c r="BT53" s="96"/>
      <c r="BU53" s="90"/>
      <c r="BV53" s="90"/>
      <c r="CH53" s="71">
        <v>6</v>
      </c>
      <c r="CI53" s="78" t="e">
        <f t="shared" si="38"/>
        <v>#DIV/0!</v>
      </c>
      <c r="CJ53" s="78" t="e">
        <f t="shared" si="32"/>
        <v>#DIV/0!</v>
      </c>
      <c r="CK53" s="78" t="e">
        <f t="shared" si="33"/>
        <v>#DIV/0!</v>
      </c>
      <c r="CL53" s="78" t="e">
        <f t="shared" si="34"/>
        <v>#DIV/0!</v>
      </c>
      <c r="CM53" s="78" t="e">
        <f t="shared" si="35"/>
        <v>#DIV/0!</v>
      </c>
      <c r="CN53" s="79" t="e">
        <f t="shared" si="36"/>
        <v>#DIV/0!</v>
      </c>
      <c r="CO53" s="78" t="e">
        <f t="shared" si="37"/>
        <v>#DIV/0!</v>
      </c>
      <c r="CP53" s="86"/>
      <c r="CQ53" s="86"/>
      <c r="CR53" s="86"/>
      <c r="CS53" s="86"/>
      <c r="CT53" s="86"/>
      <c r="CU53" s="52"/>
      <c r="CV53" s="52"/>
      <c r="CW53" s="52"/>
    </row>
    <row r="54" spans="1:101">
      <c r="A54" s="28" t="str">
        <f t="shared" si="23"/>
        <v>Alumno 8</v>
      </c>
      <c r="B54" s="50"/>
      <c r="C54" s="50"/>
      <c r="D54" s="50"/>
      <c r="E54" s="73" t="e">
        <f t="shared" si="24"/>
        <v>#DIV/0!</v>
      </c>
      <c r="F54" s="50"/>
      <c r="G54" s="50"/>
      <c r="H54" s="50"/>
      <c r="I54" s="73" t="e">
        <f t="shared" si="25"/>
        <v>#DIV/0!</v>
      </c>
      <c r="J54" s="50"/>
      <c r="K54" s="50"/>
      <c r="L54" s="50"/>
      <c r="M54" s="73" t="e">
        <f t="shared" si="26"/>
        <v>#DIV/0!</v>
      </c>
      <c r="N54" s="50"/>
      <c r="O54" s="50"/>
      <c r="P54" s="50"/>
      <c r="Q54" s="73" t="e">
        <f t="shared" si="27"/>
        <v>#DIV/0!</v>
      </c>
      <c r="R54" s="50"/>
      <c r="S54" s="50"/>
      <c r="T54" s="50"/>
      <c r="U54" s="73" t="e">
        <f t="shared" si="28"/>
        <v>#DIV/0!</v>
      </c>
      <c r="V54" s="50"/>
      <c r="W54" s="50"/>
      <c r="X54" s="50"/>
      <c r="Y54" s="73" t="e">
        <f t="shared" si="29"/>
        <v>#DIV/0!</v>
      </c>
      <c r="Z54" s="50"/>
      <c r="AA54" s="50"/>
      <c r="AB54" s="50"/>
      <c r="AC54" s="73" t="e">
        <f t="shared" si="30"/>
        <v>#DIV/0!</v>
      </c>
      <c r="AD54" s="106" t="e">
        <f t="shared" si="31"/>
        <v>#DIV/0!</v>
      </c>
      <c r="AE54" s="109"/>
      <c r="AF54" s="96"/>
      <c r="AG54" s="96"/>
      <c r="AH54" s="96"/>
      <c r="AI54" s="96"/>
      <c r="AJ54" s="96"/>
      <c r="AK54" s="90"/>
      <c r="AL54" s="96"/>
      <c r="AM54" s="96"/>
      <c r="AN54" s="96"/>
      <c r="AO54" s="96"/>
      <c r="AP54" s="96"/>
      <c r="AQ54" s="90"/>
      <c r="AR54" s="90"/>
      <c r="AS54" s="96"/>
      <c r="AT54" s="96"/>
      <c r="AU54" s="96"/>
      <c r="AV54" s="96"/>
      <c r="AW54" s="90"/>
      <c r="AX54" s="96"/>
      <c r="AY54" s="96"/>
      <c r="AZ54" s="96"/>
      <c r="BA54" s="96"/>
      <c r="BB54" s="96"/>
      <c r="BC54" s="90"/>
      <c r="BD54" s="96"/>
      <c r="BE54" s="96"/>
      <c r="BF54" s="96"/>
      <c r="BG54" s="96"/>
      <c r="BH54" s="96"/>
      <c r="BI54" s="90"/>
      <c r="BJ54" s="96"/>
      <c r="BK54" s="96"/>
      <c r="BL54" s="96"/>
      <c r="BM54" s="96"/>
      <c r="BN54" s="96"/>
      <c r="BO54" s="90"/>
      <c r="BP54" s="96"/>
      <c r="BQ54" s="96"/>
      <c r="BR54" s="96"/>
      <c r="BS54" s="96"/>
      <c r="BT54" s="96"/>
      <c r="BU54" s="90"/>
      <c r="BV54" s="90"/>
      <c r="CH54" s="71">
        <v>7</v>
      </c>
      <c r="CI54" s="78" t="e">
        <f t="shared" si="38"/>
        <v>#DIV/0!</v>
      </c>
      <c r="CJ54" s="78" t="e">
        <f t="shared" si="32"/>
        <v>#DIV/0!</v>
      </c>
      <c r="CK54" s="78" t="e">
        <f t="shared" si="33"/>
        <v>#DIV/0!</v>
      </c>
      <c r="CL54" s="78" t="e">
        <f t="shared" si="34"/>
        <v>#DIV/0!</v>
      </c>
      <c r="CM54" s="78" t="e">
        <f t="shared" si="35"/>
        <v>#DIV/0!</v>
      </c>
      <c r="CN54" s="79" t="e">
        <f t="shared" si="36"/>
        <v>#DIV/0!</v>
      </c>
      <c r="CO54" s="78" t="e">
        <f t="shared" si="37"/>
        <v>#DIV/0!</v>
      </c>
      <c r="CP54" s="86"/>
      <c r="CQ54" s="86"/>
      <c r="CR54" s="86"/>
      <c r="CS54" s="86"/>
      <c r="CT54" s="86"/>
      <c r="CU54" s="52"/>
      <c r="CV54" s="52"/>
      <c r="CW54" s="52"/>
    </row>
    <row r="55" spans="1:101">
      <c r="A55" s="28" t="str">
        <f t="shared" si="23"/>
        <v>Alumno 9</v>
      </c>
      <c r="B55" s="50"/>
      <c r="C55" s="50"/>
      <c r="D55" s="50"/>
      <c r="E55" s="73" t="e">
        <f t="shared" si="24"/>
        <v>#DIV/0!</v>
      </c>
      <c r="F55" s="50"/>
      <c r="G55" s="50"/>
      <c r="H55" s="50"/>
      <c r="I55" s="73" t="e">
        <f t="shared" si="25"/>
        <v>#DIV/0!</v>
      </c>
      <c r="J55" s="50"/>
      <c r="K55" s="50"/>
      <c r="L55" s="50"/>
      <c r="M55" s="73" t="e">
        <f t="shared" si="26"/>
        <v>#DIV/0!</v>
      </c>
      <c r="N55" s="50"/>
      <c r="O55" s="50"/>
      <c r="P55" s="50"/>
      <c r="Q55" s="73" t="e">
        <f t="shared" si="27"/>
        <v>#DIV/0!</v>
      </c>
      <c r="R55" s="50"/>
      <c r="S55" s="50"/>
      <c r="T55" s="50"/>
      <c r="U55" s="73" t="e">
        <f t="shared" si="28"/>
        <v>#DIV/0!</v>
      </c>
      <c r="V55" s="50"/>
      <c r="W55" s="50"/>
      <c r="X55" s="50"/>
      <c r="Y55" s="73" t="e">
        <f t="shared" si="29"/>
        <v>#DIV/0!</v>
      </c>
      <c r="Z55" s="50"/>
      <c r="AA55" s="50"/>
      <c r="AB55" s="50"/>
      <c r="AC55" s="73" t="e">
        <f t="shared" si="30"/>
        <v>#DIV/0!</v>
      </c>
      <c r="AD55" s="106" t="e">
        <f t="shared" si="31"/>
        <v>#DIV/0!</v>
      </c>
      <c r="AE55" s="109"/>
      <c r="AF55" s="96"/>
      <c r="AG55" s="96"/>
      <c r="AH55" s="96"/>
      <c r="AI55" s="96"/>
      <c r="AJ55" s="96"/>
      <c r="AK55" s="90"/>
      <c r="AL55" s="96"/>
      <c r="AM55" s="96"/>
      <c r="AN55" s="96"/>
      <c r="AO55" s="96"/>
      <c r="AP55" s="96"/>
      <c r="AQ55" s="90"/>
      <c r="AR55" s="90"/>
      <c r="AS55" s="96"/>
      <c r="AT55" s="96"/>
      <c r="AU55" s="96"/>
      <c r="AV55" s="96"/>
      <c r="AW55" s="90"/>
      <c r="AX55" s="96"/>
      <c r="AY55" s="96"/>
      <c r="AZ55" s="96"/>
      <c r="BA55" s="96"/>
      <c r="BB55" s="96"/>
      <c r="BC55" s="90"/>
      <c r="BD55" s="96"/>
      <c r="BE55" s="96"/>
      <c r="BF55" s="96"/>
      <c r="BG55" s="96"/>
      <c r="BH55" s="96"/>
      <c r="BI55" s="90"/>
      <c r="BJ55" s="96"/>
      <c r="BK55" s="96"/>
      <c r="BL55" s="96"/>
      <c r="BM55" s="96"/>
      <c r="BN55" s="96"/>
      <c r="BO55" s="90"/>
      <c r="BP55" s="96"/>
      <c r="BQ55" s="96"/>
      <c r="BR55" s="96"/>
      <c r="BS55" s="96"/>
      <c r="BT55" s="96"/>
      <c r="BU55" s="90"/>
      <c r="BV55" s="90"/>
      <c r="CH55" s="71">
        <v>8</v>
      </c>
      <c r="CI55" s="78" t="e">
        <f t="shared" si="38"/>
        <v>#DIV/0!</v>
      </c>
      <c r="CJ55" s="78" t="e">
        <f t="shared" si="32"/>
        <v>#DIV/0!</v>
      </c>
      <c r="CK55" s="78" t="e">
        <f t="shared" si="33"/>
        <v>#DIV/0!</v>
      </c>
      <c r="CL55" s="78" t="e">
        <f t="shared" si="34"/>
        <v>#DIV/0!</v>
      </c>
      <c r="CM55" s="78" t="e">
        <f t="shared" si="35"/>
        <v>#DIV/0!</v>
      </c>
      <c r="CN55" s="79" t="e">
        <f t="shared" si="36"/>
        <v>#DIV/0!</v>
      </c>
      <c r="CO55" s="78" t="e">
        <f t="shared" si="37"/>
        <v>#DIV/0!</v>
      </c>
      <c r="CP55" s="86"/>
      <c r="CQ55" s="86"/>
      <c r="CR55" s="86"/>
      <c r="CS55" s="86"/>
      <c r="CT55" s="86"/>
      <c r="CU55" s="52"/>
      <c r="CV55" s="52"/>
      <c r="CW55" s="52"/>
    </row>
    <row r="56" spans="1:101">
      <c r="A56" s="28" t="str">
        <f t="shared" si="23"/>
        <v>Alumno 10</v>
      </c>
      <c r="B56" s="50"/>
      <c r="C56" s="50"/>
      <c r="D56" s="50"/>
      <c r="E56" s="73" t="e">
        <f t="shared" si="24"/>
        <v>#DIV/0!</v>
      </c>
      <c r="F56" s="50"/>
      <c r="G56" s="50"/>
      <c r="H56" s="50"/>
      <c r="I56" s="73" t="e">
        <f t="shared" si="25"/>
        <v>#DIV/0!</v>
      </c>
      <c r="J56" s="50"/>
      <c r="K56" s="50"/>
      <c r="L56" s="50"/>
      <c r="M56" s="73" t="e">
        <f t="shared" si="26"/>
        <v>#DIV/0!</v>
      </c>
      <c r="N56" s="50"/>
      <c r="O56" s="50"/>
      <c r="P56" s="50"/>
      <c r="Q56" s="73" t="e">
        <f t="shared" si="27"/>
        <v>#DIV/0!</v>
      </c>
      <c r="R56" s="50"/>
      <c r="S56" s="50"/>
      <c r="T56" s="50"/>
      <c r="U56" s="73" t="e">
        <f t="shared" si="28"/>
        <v>#DIV/0!</v>
      </c>
      <c r="V56" s="50"/>
      <c r="W56" s="50"/>
      <c r="X56" s="50"/>
      <c r="Y56" s="73" t="e">
        <f t="shared" si="29"/>
        <v>#DIV/0!</v>
      </c>
      <c r="Z56" s="50"/>
      <c r="AA56" s="50"/>
      <c r="AB56" s="50"/>
      <c r="AC56" s="73" t="e">
        <f t="shared" si="30"/>
        <v>#DIV/0!</v>
      </c>
      <c r="AD56" s="106" t="e">
        <f t="shared" si="31"/>
        <v>#DIV/0!</v>
      </c>
      <c r="AE56" s="109"/>
      <c r="AF56" s="96"/>
      <c r="AG56" s="96"/>
      <c r="AH56" s="96"/>
      <c r="AI56" s="96"/>
      <c r="AJ56" s="96"/>
      <c r="AK56" s="90"/>
      <c r="AL56" s="96"/>
      <c r="AM56" s="96"/>
      <c r="AN56" s="96"/>
      <c r="AO56" s="96"/>
      <c r="AP56" s="96"/>
      <c r="AQ56" s="90"/>
      <c r="AR56" s="90"/>
      <c r="AS56" s="96"/>
      <c r="AT56" s="96"/>
      <c r="AU56" s="96"/>
      <c r="AV56" s="96"/>
      <c r="AW56" s="90"/>
      <c r="AX56" s="96"/>
      <c r="AY56" s="96"/>
      <c r="AZ56" s="96"/>
      <c r="BA56" s="96"/>
      <c r="BB56" s="96"/>
      <c r="BC56" s="90"/>
      <c r="BD56" s="96"/>
      <c r="BE56" s="96"/>
      <c r="BF56" s="96"/>
      <c r="BG56" s="96"/>
      <c r="BH56" s="96"/>
      <c r="BI56" s="90"/>
      <c r="BJ56" s="96"/>
      <c r="BK56" s="96"/>
      <c r="BL56" s="96"/>
      <c r="BM56" s="96"/>
      <c r="BN56" s="96"/>
      <c r="BO56" s="90"/>
      <c r="BP56" s="96"/>
      <c r="BQ56" s="96"/>
      <c r="BR56" s="96"/>
      <c r="BS56" s="96"/>
      <c r="BT56" s="96"/>
      <c r="BU56" s="90"/>
      <c r="BV56" s="90"/>
      <c r="CH56" s="71">
        <v>9</v>
      </c>
      <c r="CI56" s="78" t="e">
        <f t="shared" si="38"/>
        <v>#DIV/0!</v>
      </c>
      <c r="CJ56" s="78" t="e">
        <f t="shared" si="32"/>
        <v>#DIV/0!</v>
      </c>
      <c r="CK56" s="78" t="e">
        <f t="shared" si="33"/>
        <v>#DIV/0!</v>
      </c>
      <c r="CL56" s="78" t="e">
        <f t="shared" si="34"/>
        <v>#DIV/0!</v>
      </c>
      <c r="CM56" s="78" t="e">
        <f t="shared" si="35"/>
        <v>#DIV/0!</v>
      </c>
      <c r="CN56" s="79" t="e">
        <f t="shared" si="36"/>
        <v>#DIV/0!</v>
      </c>
      <c r="CO56" s="78" t="e">
        <f t="shared" si="37"/>
        <v>#DIV/0!</v>
      </c>
      <c r="CP56" s="86"/>
      <c r="CQ56" s="86"/>
      <c r="CR56" s="86"/>
      <c r="CS56" s="86"/>
      <c r="CT56" s="86"/>
      <c r="CU56" s="52"/>
      <c r="CV56" s="52"/>
      <c r="CW56" s="52"/>
    </row>
    <row r="57" spans="1:101">
      <c r="A57" s="28" t="str">
        <f t="shared" si="23"/>
        <v>Alumno 11</v>
      </c>
      <c r="B57" s="50"/>
      <c r="C57" s="50"/>
      <c r="D57" s="50"/>
      <c r="E57" s="73" t="e">
        <f t="shared" si="24"/>
        <v>#DIV/0!</v>
      </c>
      <c r="F57" s="50"/>
      <c r="G57" s="50"/>
      <c r="H57" s="50"/>
      <c r="I57" s="73" t="e">
        <f t="shared" si="25"/>
        <v>#DIV/0!</v>
      </c>
      <c r="J57" s="50"/>
      <c r="K57" s="50"/>
      <c r="L57" s="50"/>
      <c r="M57" s="73" t="e">
        <f t="shared" si="26"/>
        <v>#DIV/0!</v>
      </c>
      <c r="N57" s="50"/>
      <c r="O57" s="50"/>
      <c r="P57" s="50"/>
      <c r="Q57" s="73" t="e">
        <f t="shared" si="27"/>
        <v>#DIV/0!</v>
      </c>
      <c r="R57" s="50"/>
      <c r="S57" s="50"/>
      <c r="T57" s="50"/>
      <c r="U57" s="73" t="e">
        <f t="shared" si="28"/>
        <v>#DIV/0!</v>
      </c>
      <c r="V57" s="50"/>
      <c r="W57" s="50"/>
      <c r="X57" s="50"/>
      <c r="Y57" s="73" t="e">
        <f t="shared" si="29"/>
        <v>#DIV/0!</v>
      </c>
      <c r="Z57" s="50"/>
      <c r="AA57" s="50"/>
      <c r="AB57" s="50"/>
      <c r="AC57" s="73" t="e">
        <f t="shared" si="30"/>
        <v>#DIV/0!</v>
      </c>
      <c r="AD57" s="106" t="e">
        <f t="shared" si="31"/>
        <v>#DIV/0!</v>
      </c>
      <c r="AE57" s="109"/>
      <c r="AF57" s="96"/>
      <c r="AG57" s="96"/>
      <c r="AH57" s="96"/>
      <c r="AI57" s="96"/>
      <c r="AJ57" s="96"/>
      <c r="AK57" s="90"/>
      <c r="AL57" s="96"/>
      <c r="AM57" s="96"/>
      <c r="AN57" s="96"/>
      <c r="AO57" s="96"/>
      <c r="AP57" s="96"/>
      <c r="AQ57" s="90"/>
      <c r="AR57" s="90"/>
      <c r="AS57" s="96"/>
      <c r="AT57" s="96"/>
      <c r="AU57" s="96"/>
      <c r="AV57" s="96"/>
      <c r="AW57" s="90"/>
      <c r="AX57" s="96"/>
      <c r="AY57" s="96"/>
      <c r="AZ57" s="96"/>
      <c r="BA57" s="96"/>
      <c r="BB57" s="96"/>
      <c r="BC57" s="90"/>
      <c r="BD57" s="96"/>
      <c r="BE57" s="96"/>
      <c r="BF57" s="96"/>
      <c r="BG57" s="96"/>
      <c r="BH57" s="96"/>
      <c r="BI57" s="90"/>
      <c r="BJ57" s="96"/>
      <c r="BK57" s="96"/>
      <c r="BL57" s="96"/>
      <c r="BM57" s="96"/>
      <c r="BN57" s="96"/>
      <c r="BO57" s="90"/>
      <c r="BP57" s="96"/>
      <c r="BQ57" s="96"/>
      <c r="BR57" s="96"/>
      <c r="BS57" s="96"/>
      <c r="BT57" s="96"/>
      <c r="BU57" s="90"/>
      <c r="BV57" s="90"/>
      <c r="CH57" s="71">
        <v>10</v>
      </c>
      <c r="CI57" s="78" t="e">
        <f t="shared" si="38"/>
        <v>#DIV/0!</v>
      </c>
      <c r="CJ57" s="78" t="e">
        <f t="shared" si="32"/>
        <v>#DIV/0!</v>
      </c>
      <c r="CK57" s="78" t="e">
        <f t="shared" si="33"/>
        <v>#DIV/0!</v>
      </c>
      <c r="CL57" s="78" t="e">
        <f t="shared" si="34"/>
        <v>#DIV/0!</v>
      </c>
      <c r="CM57" s="78" t="e">
        <f t="shared" si="35"/>
        <v>#DIV/0!</v>
      </c>
      <c r="CN57" s="79" t="e">
        <f t="shared" si="36"/>
        <v>#DIV/0!</v>
      </c>
      <c r="CO57" s="78" t="e">
        <f t="shared" si="37"/>
        <v>#DIV/0!</v>
      </c>
      <c r="CP57" s="86"/>
      <c r="CQ57" s="86"/>
      <c r="CR57" s="86"/>
      <c r="CS57" s="86"/>
      <c r="CT57" s="86"/>
      <c r="CU57" s="52"/>
      <c r="CV57" s="52"/>
      <c r="CW57" s="52"/>
    </row>
    <row r="58" spans="1:101">
      <c r="A58" s="28" t="str">
        <f t="shared" si="23"/>
        <v>Alumno 12</v>
      </c>
      <c r="B58" s="50"/>
      <c r="C58" s="50"/>
      <c r="D58" s="50"/>
      <c r="E58" s="73" t="e">
        <f t="shared" si="24"/>
        <v>#DIV/0!</v>
      </c>
      <c r="F58" s="50"/>
      <c r="G58" s="50"/>
      <c r="H58" s="50"/>
      <c r="I58" s="73" t="e">
        <f t="shared" si="25"/>
        <v>#DIV/0!</v>
      </c>
      <c r="J58" s="50"/>
      <c r="K58" s="50"/>
      <c r="L58" s="50"/>
      <c r="M58" s="73" t="e">
        <f t="shared" si="26"/>
        <v>#DIV/0!</v>
      </c>
      <c r="N58" s="50"/>
      <c r="O58" s="50"/>
      <c r="P58" s="50"/>
      <c r="Q58" s="73" t="e">
        <f t="shared" si="27"/>
        <v>#DIV/0!</v>
      </c>
      <c r="R58" s="50"/>
      <c r="S58" s="50"/>
      <c r="T58" s="50"/>
      <c r="U58" s="73" t="e">
        <f t="shared" si="28"/>
        <v>#DIV/0!</v>
      </c>
      <c r="V58" s="50"/>
      <c r="W58" s="50"/>
      <c r="X58" s="50"/>
      <c r="Y58" s="73" t="e">
        <f t="shared" si="29"/>
        <v>#DIV/0!</v>
      </c>
      <c r="Z58" s="50"/>
      <c r="AA58" s="50"/>
      <c r="AB58" s="50"/>
      <c r="AC58" s="73" t="e">
        <f t="shared" si="30"/>
        <v>#DIV/0!</v>
      </c>
      <c r="AD58" s="106" t="e">
        <f t="shared" si="31"/>
        <v>#DIV/0!</v>
      </c>
      <c r="AE58" s="109"/>
      <c r="AF58" s="96"/>
      <c r="AG58" s="96"/>
      <c r="AH58" s="96"/>
      <c r="AI58" s="96"/>
      <c r="AJ58" s="96"/>
      <c r="AK58" s="90"/>
      <c r="AL58" s="96"/>
      <c r="AM58" s="96"/>
      <c r="AN58" s="96"/>
      <c r="AO58" s="96"/>
      <c r="AP58" s="96"/>
      <c r="AQ58" s="90"/>
      <c r="AR58" s="90"/>
      <c r="AS58" s="96"/>
      <c r="AT58" s="96"/>
      <c r="AU58" s="96"/>
      <c r="AV58" s="96"/>
      <c r="AW58" s="90"/>
      <c r="AX58" s="96"/>
      <c r="AY58" s="96"/>
      <c r="AZ58" s="96"/>
      <c r="BA58" s="96"/>
      <c r="BB58" s="96"/>
      <c r="BC58" s="90"/>
      <c r="BD58" s="96"/>
      <c r="BE58" s="96"/>
      <c r="BF58" s="96"/>
      <c r="BG58" s="96"/>
      <c r="BH58" s="96"/>
      <c r="BI58" s="90"/>
      <c r="BJ58" s="96"/>
      <c r="BK58" s="96"/>
      <c r="BL58" s="96"/>
      <c r="BM58" s="96"/>
      <c r="BN58" s="96"/>
      <c r="BO58" s="90"/>
      <c r="BP58" s="96"/>
      <c r="BQ58" s="96"/>
      <c r="BR58" s="96"/>
      <c r="BS58" s="96"/>
      <c r="BT58" s="96"/>
      <c r="BU58" s="90"/>
      <c r="BV58" s="90"/>
      <c r="CH58" s="71">
        <v>11</v>
      </c>
      <c r="CI58" s="78" t="e">
        <f t="shared" si="38"/>
        <v>#DIV/0!</v>
      </c>
      <c r="CJ58" s="78" t="e">
        <f t="shared" si="32"/>
        <v>#DIV/0!</v>
      </c>
      <c r="CK58" s="78" t="e">
        <f t="shared" si="33"/>
        <v>#DIV/0!</v>
      </c>
      <c r="CL58" s="78" t="e">
        <f t="shared" si="34"/>
        <v>#DIV/0!</v>
      </c>
      <c r="CM58" s="78" t="e">
        <f t="shared" si="35"/>
        <v>#DIV/0!</v>
      </c>
      <c r="CN58" s="79" t="e">
        <f t="shared" si="36"/>
        <v>#DIV/0!</v>
      </c>
      <c r="CO58" s="78" t="e">
        <f t="shared" si="37"/>
        <v>#DIV/0!</v>
      </c>
      <c r="CP58" s="86"/>
      <c r="CQ58" s="86"/>
      <c r="CR58" s="86"/>
      <c r="CS58" s="86"/>
      <c r="CT58" s="86"/>
      <c r="CU58" s="52"/>
      <c r="CV58" s="52"/>
      <c r="CW58" s="52"/>
    </row>
    <row r="59" spans="1:101">
      <c r="A59" s="28" t="str">
        <f t="shared" si="23"/>
        <v>Alumno 13</v>
      </c>
      <c r="B59" s="50"/>
      <c r="C59" s="50"/>
      <c r="D59" s="50"/>
      <c r="E59" s="73" t="e">
        <f t="shared" si="24"/>
        <v>#DIV/0!</v>
      </c>
      <c r="F59" s="50"/>
      <c r="G59" s="50"/>
      <c r="H59" s="50"/>
      <c r="I59" s="73" t="e">
        <f t="shared" si="25"/>
        <v>#DIV/0!</v>
      </c>
      <c r="J59" s="50"/>
      <c r="K59" s="50"/>
      <c r="L59" s="50"/>
      <c r="M59" s="73" t="e">
        <f t="shared" si="26"/>
        <v>#DIV/0!</v>
      </c>
      <c r="N59" s="50"/>
      <c r="O59" s="50"/>
      <c r="P59" s="50"/>
      <c r="Q59" s="73" t="e">
        <f t="shared" si="27"/>
        <v>#DIV/0!</v>
      </c>
      <c r="R59" s="50"/>
      <c r="S59" s="50"/>
      <c r="T59" s="50"/>
      <c r="U59" s="73" t="e">
        <f t="shared" si="28"/>
        <v>#DIV/0!</v>
      </c>
      <c r="V59" s="50"/>
      <c r="W59" s="50"/>
      <c r="X59" s="50"/>
      <c r="Y59" s="73" t="e">
        <f t="shared" si="29"/>
        <v>#DIV/0!</v>
      </c>
      <c r="Z59" s="50"/>
      <c r="AA59" s="50"/>
      <c r="AB59" s="50"/>
      <c r="AC59" s="73" t="e">
        <f t="shared" si="30"/>
        <v>#DIV/0!</v>
      </c>
      <c r="AD59" s="106" t="e">
        <f t="shared" si="31"/>
        <v>#DIV/0!</v>
      </c>
      <c r="AE59" s="109"/>
      <c r="AF59" s="96"/>
      <c r="AG59" s="96"/>
      <c r="AH59" s="96"/>
      <c r="AI59" s="96"/>
      <c r="AJ59" s="96"/>
      <c r="AK59" s="90"/>
      <c r="AL59" s="96"/>
      <c r="AM59" s="96"/>
      <c r="AN59" s="96"/>
      <c r="AO59" s="96"/>
      <c r="AP59" s="96"/>
      <c r="AQ59" s="90"/>
      <c r="AR59" s="90"/>
      <c r="AS59" s="96"/>
      <c r="AT59" s="96"/>
      <c r="AU59" s="96"/>
      <c r="AV59" s="96"/>
      <c r="AW59" s="90"/>
      <c r="AX59" s="96"/>
      <c r="AY59" s="96"/>
      <c r="AZ59" s="96"/>
      <c r="BA59" s="96"/>
      <c r="BB59" s="96"/>
      <c r="BC59" s="90"/>
      <c r="BD59" s="96"/>
      <c r="BE59" s="96"/>
      <c r="BF59" s="96"/>
      <c r="BG59" s="96"/>
      <c r="BH59" s="96"/>
      <c r="BI59" s="90"/>
      <c r="BJ59" s="96"/>
      <c r="BK59" s="96"/>
      <c r="BL59" s="96"/>
      <c r="BM59" s="96"/>
      <c r="BN59" s="96"/>
      <c r="BO59" s="90"/>
      <c r="BP59" s="96"/>
      <c r="BQ59" s="96"/>
      <c r="BR59" s="96"/>
      <c r="BS59" s="96"/>
      <c r="BT59" s="96"/>
      <c r="BU59" s="90"/>
      <c r="BV59" s="90"/>
      <c r="CH59" s="71">
        <v>12</v>
      </c>
      <c r="CI59" s="78" t="e">
        <f t="shared" si="38"/>
        <v>#DIV/0!</v>
      </c>
      <c r="CJ59" s="78" t="e">
        <f t="shared" si="32"/>
        <v>#DIV/0!</v>
      </c>
      <c r="CK59" s="78" t="e">
        <f t="shared" si="33"/>
        <v>#DIV/0!</v>
      </c>
      <c r="CL59" s="78" t="e">
        <f t="shared" si="34"/>
        <v>#DIV/0!</v>
      </c>
      <c r="CM59" s="78" t="e">
        <f t="shared" si="35"/>
        <v>#DIV/0!</v>
      </c>
      <c r="CN59" s="79" t="e">
        <f t="shared" si="36"/>
        <v>#DIV/0!</v>
      </c>
      <c r="CO59" s="78" t="e">
        <f t="shared" si="37"/>
        <v>#DIV/0!</v>
      </c>
      <c r="CP59" s="86"/>
      <c r="CQ59" s="86"/>
      <c r="CR59" s="86"/>
      <c r="CS59" s="86"/>
      <c r="CT59" s="86"/>
      <c r="CU59" s="52"/>
      <c r="CV59" s="52"/>
      <c r="CW59" s="52"/>
    </row>
    <row r="60" spans="1:101">
      <c r="A60" s="28" t="str">
        <f t="shared" si="23"/>
        <v>Alumno 14</v>
      </c>
      <c r="B60" s="50"/>
      <c r="C60" s="50"/>
      <c r="D60" s="50"/>
      <c r="E60" s="73" t="e">
        <f t="shared" si="24"/>
        <v>#DIV/0!</v>
      </c>
      <c r="F60" s="50"/>
      <c r="G60" s="50"/>
      <c r="H60" s="50"/>
      <c r="I60" s="73" t="e">
        <f t="shared" si="25"/>
        <v>#DIV/0!</v>
      </c>
      <c r="J60" s="50"/>
      <c r="K60" s="50"/>
      <c r="L60" s="50"/>
      <c r="M60" s="73" t="e">
        <f t="shared" si="26"/>
        <v>#DIV/0!</v>
      </c>
      <c r="N60" s="50"/>
      <c r="O60" s="50"/>
      <c r="P60" s="50"/>
      <c r="Q60" s="73" t="e">
        <f t="shared" si="27"/>
        <v>#DIV/0!</v>
      </c>
      <c r="R60" s="50"/>
      <c r="S60" s="50"/>
      <c r="T60" s="50"/>
      <c r="U60" s="73" t="e">
        <f t="shared" si="28"/>
        <v>#DIV/0!</v>
      </c>
      <c r="V60" s="50"/>
      <c r="W60" s="50"/>
      <c r="X60" s="50"/>
      <c r="Y60" s="73" t="e">
        <f t="shared" si="29"/>
        <v>#DIV/0!</v>
      </c>
      <c r="Z60" s="50"/>
      <c r="AA60" s="50"/>
      <c r="AB60" s="50"/>
      <c r="AC60" s="73" t="e">
        <f t="shared" si="30"/>
        <v>#DIV/0!</v>
      </c>
      <c r="AD60" s="106" t="e">
        <f t="shared" si="31"/>
        <v>#DIV/0!</v>
      </c>
      <c r="AE60" s="109"/>
      <c r="AF60" s="96"/>
      <c r="AG60" s="96"/>
      <c r="AH60" s="96"/>
      <c r="AI60" s="96"/>
      <c r="AJ60" s="96"/>
      <c r="AK60" s="90"/>
      <c r="AL60" s="96"/>
      <c r="AM60" s="96"/>
      <c r="AN60" s="96"/>
      <c r="AO60" s="96"/>
      <c r="AP60" s="96"/>
      <c r="AQ60" s="90"/>
      <c r="AR60" s="90"/>
      <c r="AS60" s="96"/>
      <c r="AT60" s="96"/>
      <c r="AU60" s="96"/>
      <c r="AV60" s="96"/>
      <c r="AW60" s="90"/>
      <c r="AX60" s="96"/>
      <c r="AY60" s="96"/>
      <c r="AZ60" s="96"/>
      <c r="BA60" s="96"/>
      <c r="BB60" s="96"/>
      <c r="BC60" s="90"/>
      <c r="BD60" s="96"/>
      <c r="BE60" s="96"/>
      <c r="BF60" s="96"/>
      <c r="BG60" s="96"/>
      <c r="BH60" s="96"/>
      <c r="BI60" s="90"/>
      <c r="BJ60" s="96"/>
      <c r="BK60" s="96"/>
      <c r="BL60" s="96"/>
      <c r="BM60" s="96"/>
      <c r="BN60" s="96"/>
      <c r="BO60" s="90"/>
      <c r="BP60" s="96"/>
      <c r="BQ60" s="96"/>
      <c r="BR60" s="96"/>
      <c r="BS60" s="96"/>
      <c r="BT60" s="96"/>
      <c r="BU60" s="90"/>
      <c r="BV60" s="90"/>
      <c r="CH60" s="71">
        <v>13</v>
      </c>
      <c r="CI60" s="78" t="e">
        <f t="shared" si="38"/>
        <v>#DIV/0!</v>
      </c>
      <c r="CJ60" s="78" t="e">
        <f t="shared" si="32"/>
        <v>#DIV/0!</v>
      </c>
      <c r="CK60" s="78" t="e">
        <f t="shared" si="33"/>
        <v>#DIV/0!</v>
      </c>
      <c r="CL60" s="78" t="e">
        <f t="shared" si="34"/>
        <v>#DIV/0!</v>
      </c>
      <c r="CM60" s="78" t="e">
        <f t="shared" si="35"/>
        <v>#DIV/0!</v>
      </c>
      <c r="CN60" s="79" t="e">
        <f t="shared" si="36"/>
        <v>#DIV/0!</v>
      </c>
      <c r="CO60" s="78" t="e">
        <f t="shared" si="37"/>
        <v>#DIV/0!</v>
      </c>
      <c r="CP60" s="86"/>
      <c r="CQ60" s="86"/>
      <c r="CR60" s="86"/>
      <c r="CS60" s="86"/>
      <c r="CT60" s="86"/>
      <c r="CU60" s="52"/>
      <c r="CV60" s="52"/>
      <c r="CW60" s="52"/>
    </row>
    <row r="61" spans="1:101">
      <c r="A61" s="28" t="str">
        <f t="shared" si="23"/>
        <v>Alumno 15</v>
      </c>
      <c r="B61" s="50"/>
      <c r="C61" s="50"/>
      <c r="D61" s="50"/>
      <c r="E61" s="73" t="e">
        <f t="shared" si="24"/>
        <v>#DIV/0!</v>
      </c>
      <c r="F61" s="50"/>
      <c r="G61" s="50"/>
      <c r="H61" s="50"/>
      <c r="I61" s="73" t="e">
        <f t="shared" si="25"/>
        <v>#DIV/0!</v>
      </c>
      <c r="J61" s="50"/>
      <c r="K61" s="50"/>
      <c r="L61" s="50"/>
      <c r="M61" s="73" t="e">
        <f t="shared" si="26"/>
        <v>#DIV/0!</v>
      </c>
      <c r="N61" s="50"/>
      <c r="O61" s="50"/>
      <c r="P61" s="50"/>
      <c r="Q61" s="73" t="e">
        <f t="shared" si="27"/>
        <v>#DIV/0!</v>
      </c>
      <c r="R61" s="50"/>
      <c r="S61" s="50"/>
      <c r="T61" s="50"/>
      <c r="U61" s="73" t="e">
        <f t="shared" si="28"/>
        <v>#DIV/0!</v>
      </c>
      <c r="V61" s="50"/>
      <c r="W61" s="50"/>
      <c r="X61" s="50"/>
      <c r="Y61" s="73" t="e">
        <f t="shared" si="29"/>
        <v>#DIV/0!</v>
      </c>
      <c r="Z61" s="50"/>
      <c r="AA61" s="50"/>
      <c r="AB61" s="50"/>
      <c r="AC61" s="73" t="e">
        <f t="shared" si="30"/>
        <v>#DIV/0!</v>
      </c>
      <c r="AD61" s="106" t="e">
        <f t="shared" si="31"/>
        <v>#DIV/0!</v>
      </c>
      <c r="AE61" s="109"/>
      <c r="AF61" s="96"/>
      <c r="AG61" s="96"/>
      <c r="AH61" s="96"/>
      <c r="AI61" s="96"/>
      <c r="AJ61" s="96"/>
      <c r="AK61" s="90"/>
      <c r="AL61" s="96"/>
      <c r="AM61" s="96"/>
      <c r="AN61" s="96"/>
      <c r="AO61" s="96"/>
      <c r="AP61" s="96"/>
      <c r="AQ61" s="90"/>
      <c r="AR61" s="90"/>
      <c r="AS61" s="96"/>
      <c r="AT61" s="96"/>
      <c r="AU61" s="96"/>
      <c r="AV61" s="96"/>
      <c r="AW61" s="90"/>
      <c r="AX61" s="96"/>
      <c r="AY61" s="96"/>
      <c r="AZ61" s="96"/>
      <c r="BA61" s="96"/>
      <c r="BB61" s="96"/>
      <c r="BC61" s="90"/>
      <c r="BD61" s="96"/>
      <c r="BE61" s="96"/>
      <c r="BF61" s="96"/>
      <c r="BG61" s="96"/>
      <c r="BH61" s="96"/>
      <c r="BI61" s="90"/>
      <c r="BJ61" s="96"/>
      <c r="BK61" s="96"/>
      <c r="BL61" s="96"/>
      <c r="BM61" s="96"/>
      <c r="BN61" s="96"/>
      <c r="BO61" s="90"/>
      <c r="BP61" s="96"/>
      <c r="BQ61" s="96"/>
      <c r="BR61" s="96"/>
      <c r="BS61" s="96"/>
      <c r="BT61" s="96"/>
      <c r="BU61" s="90"/>
      <c r="BV61" s="90"/>
      <c r="CH61" s="71">
        <v>14</v>
      </c>
      <c r="CI61" s="78" t="e">
        <f t="shared" si="38"/>
        <v>#DIV/0!</v>
      </c>
      <c r="CJ61" s="78" t="e">
        <f t="shared" si="32"/>
        <v>#DIV/0!</v>
      </c>
      <c r="CK61" s="78" t="e">
        <f t="shared" si="33"/>
        <v>#DIV/0!</v>
      </c>
      <c r="CL61" s="78" t="e">
        <f t="shared" si="34"/>
        <v>#DIV/0!</v>
      </c>
      <c r="CM61" s="78" t="e">
        <f t="shared" si="35"/>
        <v>#DIV/0!</v>
      </c>
      <c r="CN61" s="79" t="e">
        <f t="shared" si="36"/>
        <v>#DIV/0!</v>
      </c>
      <c r="CO61" s="78" t="e">
        <f t="shared" si="37"/>
        <v>#DIV/0!</v>
      </c>
      <c r="CP61" s="86"/>
      <c r="CQ61" s="86"/>
      <c r="CR61" s="86"/>
      <c r="CS61" s="86"/>
      <c r="CT61" s="86"/>
      <c r="CU61" s="52"/>
      <c r="CV61" s="52"/>
      <c r="CW61" s="52"/>
    </row>
    <row r="62" spans="1:101">
      <c r="A62" s="28" t="str">
        <f t="shared" si="23"/>
        <v>Alumno 16</v>
      </c>
      <c r="B62" s="50"/>
      <c r="C62" s="50"/>
      <c r="D62" s="50"/>
      <c r="E62" s="73" t="e">
        <f t="shared" si="24"/>
        <v>#DIV/0!</v>
      </c>
      <c r="F62" s="50"/>
      <c r="G62" s="50"/>
      <c r="H62" s="50"/>
      <c r="I62" s="73" t="e">
        <f t="shared" si="25"/>
        <v>#DIV/0!</v>
      </c>
      <c r="J62" s="50"/>
      <c r="K62" s="50"/>
      <c r="L62" s="50"/>
      <c r="M62" s="73" t="e">
        <f t="shared" si="26"/>
        <v>#DIV/0!</v>
      </c>
      <c r="N62" s="50"/>
      <c r="O62" s="50"/>
      <c r="P62" s="50"/>
      <c r="Q62" s="73" t="e">
        <f t="shared" si="27"/>
        <v>#DIV/0!</v>
      </c>
      <c r="R62" s="50"/>
      <c r="S62" s="50"/>
      <c r="T62" s="50"/>
      <c r="U62" s="73" t="e">
        <f t="shared" si="28"/>
        <v>#DIV/0!</v>
      </c>
      <c r="V62" s="50"/>
      <c r="W62" s="50"/>
      <c r="X62" s="50"/>
      <c r="Y62" s="73" t="e">
        <f t="shared" si="29"/>
        <v>#DIV/0!</v>
      </c>
      <c r="Z62" s="50"/>
      <c r="AA62" s="50"/>
      <c r="AB62" s="50"/>
      <c r="AC62" s="73" t="e">
        <f t="shared" si="30"/>
        <v>#DIV/0!</v>
      </c>
      <c r="AD62" s="106" t="e">
        <f t="shared" si="31"/>
        <v>#DIV/0!</v>
      </c>
      <c r="AE62" s="109"/>
      <c r="AF62" s="96"/>
      <c r="AG62" s="96"/>
      <c r="AH62" s="96"/>
      <c r="AI62" s="96"/>
      <c r="AJ62" s="96"/>
      <c r="AK62" s="90"/>
      <c r="AL62" s="96"/>
      <c r="AM62" s="96"/>
      <c r="AN62" s="96"/>
      <c r="AO62" s="96"/>
      <c r="AP62" s="96"/>
      <c r="AQ62" s="90"/>
      <c r="AR62" s="90"/>
      <c r="AS62" s="96"/>
      <c r="AT62" s="96"/>
      <c r="AU62" s="96"/>
      <c r="AV62" s="96"/>
      <c r="AW62" s="90"/>
      <c r="AX62" s="96"/>
      <c r="AY62" s="96"/>
      <c r="AZ62" s="96"/>
      <c r="BA62" s="96"/>
      <c r="BB62" s="96"/>
      <c r="BC62" s="90"/>
      <c r="BD62" s="96"/>
      <c r="BE62" s="96"/>
      <c r="BF62" s="96"/>
      <c r="BG62" s="96"/>
      <c r="BH62" s="96"/>
      <c r="BI62" s="90"/>
      <c r="BJ62" s="96"/>
      <c r="BK62" s="96"/>
      <c r="BL62" s="96"/>
      <c r="BM62" s="96"/>
      <c r="BN62" s="96"/>
      <c r="BO62" s="90"/>
      <c r="BP62" s="96"/>
      <c r="BQ62" s="96"/>
      <c r="BR62" s="96"/>
      <c r="BS62" s="96"/>
      <c r="BT62" s="96"/>
      <c r="BU62" s="90"/>
      <c r="BV62" s="90"/>
      <c r="CH62" s="71">
        <v>15</v>
      </c>
      <c r="CI62" s="78" t="e">
        <f t="shared" si="38"/>
        <v>#DIV/0!</v>
      </c>
      <c r="CJ62" s="78" t="e">
        <f t="shared" si="32"/>
        <v>#DIV/0!</v>
      </c>
      <c r="CK62" s="78" t="e">
        <f t="shared" si="33"/>
        <v>#DIV/0!</v>
      </c>
      <c r="CL62" s="78" t="e">
        <f t="shared" si="34"/>
        <v>#DIV/0!</v>
      </c>
      <c r="CM62" s="78" t="e">
        <f t="shared" si="35"/>
        <v>#DIV/0!</v>
      </c>
      <c r="CN62" s="79" t="e">
        <f t="shared" si="36"/>
        <v>#DIV/0!</v>
      </c>
      <c r="CO62" s="78" t="e">
        <f t="shared" si="37"/>
        <v>#DIV/0!</v>
      </c>
      <c r="CP62" s="86"/>
      <c r="CQ62" s="86"/>
      <c r="CR62" s="86"/>
      <c r="CS62" s="86"/>
      <c r="CT62" s="86"/>
      <c r="CU62" s="52"/>
      <c r="CV62" s="52"/>
      <c r="CW62" s="52"/>
    </row>
    <row r="63" spans="1:101">
      <c r="A63" s="28" t="str">
        <f t="shared" si="23"/>
        <v>Alumno 17</v>
      </c>
      <c r="B63" s="50"/>
      <c r="C63" s="50"/>
      <c r="D63" s="50"/>
      <c r="E63" s="73" t="e">
        <f t="shared" si="24"/>
        <v>#DIV/0!</v>
      </c>
      <c r="F63" s="50"/>
      <c r="G63" s="50"/>
      <c r="H63" s="50"/>
      <c r="I63" s="73" t="e">
        <f t="shared" si="25"/>
        <v>#DIV/0!</v>
      </c>
      <c r="J63" s="50"/>
      <c r="K63" s="50"/>
      <c r="L63" s="50"/>
      <c r="M63" s="73" t="e">
        <f t="shared" si="26"/>
        <v>#DIV/0!</v>
      </c>
      <c r="N63" s="50"/>
      <c r="O63" s="50"/>
      <c r="P63" s="50"/>
      <c r="Q63" s="73" t="e">
        <f t="shared" si="27"/>
        <v>#DIV/0!</v>
      </c>
      <c r="R63" s="50"/>
      <c r="S63" s="50"/>
      <c r="T63" s="50"/>
      <c r="U63" s="73" t="e">
        <f t="shared" si="28"/>
        <v>#DIV/0!</v>
      </c>
      <c r="V63" s="50"/>
      <c r="W63" s="50"/>
      <c r="X63" s="50"/>
      <c r="Y63" s="73" t="e">
        <f t="shared" si="29"/>
        <v>#DIV/0!</v>
      </c>
      <c r="Z63" s="50"/>
      <c r="AA63" s="50"/>
      <c r="AB63" s="50"/>
      <c r="AC63" s="73" t="e">
        <f t="shared" si="30"/>
        <v>#DIV/0!</v>
      </c>
      <c r="AD63" s="106" t="e">
        <f t="shared" si="31"/>
        <v>#DIV/0!</v>
      </c>
      <c r="AE63" s="109"/>
      <c r="AF63" s="96"/>
      <c r="AG63" s="96"/>
      <c r="AH63" s="96"/>
      <c r="AI63" s="96"/>
      <c r="AJ63" s="96"/>
      <c r="AK63" s="90"/>
      <c r="AL63" s="96"/>
      <c r="AM63" s="96"/>
      <c r="AN63" s="96"/>
      <c r="AO63" s="96"/>
      <c r="AP63" s="96"/>
      <c r="AQ63" s="90"/>
      <c r="AR63" s="90"/>
      <c r="AS63" s="96"/>
      <c r="AT63" s="96"/>
      <c r="AU63" s="96"/>
      <c r="AV63" s="96"/>
      <c r="AW63" s="90"/>
      <c r="AX63" s="96"/>
      <c r="AY63" s="96"/>
      <c r="AZ63" s="96"/>
      <c r="BA63" s="96"/>
      <c r="BB63" s="96"/>
      <c r="BC63" s="90"/>
      <c r="BD63" s="96"/>
      <c r="BE63" s="96"/>
      <c r="BF63" s="96"/>
      <c r="BG63" s="96"/>
      <c r="BH63" s="96"/>
      <c r="BI63" s="90"/>
      <c r="BJ63" s="96"/>
      <c r="BK63" s="96"/>
      <c r="BL63" s="96"/>
      <c r="BM63" s="96"/>
      <c r="BN63" s="96"/>
      <c r="BO63" s="90"/>
      <c r="BP63" s="96"/>
      <c r="BQ63" s="96"/>
      <c r="BR63" s="96"/>
      <c r="BS63" s="96"/>
      <c r="BT63" s="96"/>
      <c r="BU63" s="90"/>
      <c r="BV63" s="90"/>
      <c r="CH63" s="71">
        <v>16</v>
      </c>
      <c r="CI63" s="78" t="e">
        <f t="shared" si="38"/>
        <v>#DIV/0!</v>
      </c>
      <c r="CJ63" s="78" t="e">
        <f t="shared" si="32"/>
        <v>#DIV/0!</v>
      </c>
      <c r="CK63" s="78" t="e">
        <f t="shared" si="33"/>
        <v>#DIV/0!</v>
      </c>
      <c r="CL63" s="78" t="e">
        <f t="shared" si="34"/>
        <v>#DIV/0!</v>
      </c>
      <c r="CM63" s="78" t="e">
        <f t="shared" si="35"/>
        <v>#DIV/0!</v>
      </c>
      <c r="CN63" s="79" t="e">
        <f t="shared" si="36"/>
        <v>#DIV/0!</v>
      </c>
      <c r="CO63" s="78" t="e">
        <f t="shared" si="37"/>
        <v>#DIV/0!</v>
      </c>
      <c r="CP63" s="86"/>
      <c r="CQ63" s="86"/>
      <c r="CR63" s="86"/>
      <c r="CS63" s="86"/>
      <c r="CT63" s="86"/>
      <c r="CU63" s="52"/>
      <c r="CV63" s="52"/>
      <c r="CW63" s="52"/>
    </row>
    <row r="64" spans="1:101">
      <c r="A64" s="28" t="str">
        <f t="shared" si="23"/>
        <v>Alumno 18</v>
      </c>
      <c r="B64" s="50"/>
      <c r="C64" s="50"/>
      <c r="D64" s="50"/>
      <c r="E64" s="73" t="e">
        <f t="shared" si="24"/>
        <v>#DIV/0!</v>
      </c>
      <c r="F64" s="50"/>
      <c r="G64" s="50"/>
      <c r="H64" s="50"/>
      <c r="I64" s="73" t="e">
        <f t="shared" si="25"/>
        <v>#DIV/0!</v>
      </c>
      <c r="J64" s="50"/>
      <c r="K64" s="50"/>
      <c r="L64" s="50"/>
      <c r="M64" s="73" t="e">
        <f t="shared" si="26"/>
        <v>#DIV/0!</v>
      </c>
      <c r="N64" s="50"/>
      <c r="O64" s="50"/>
      <c r="P64" s="50"/>
      <c r="Q64" s="73" t="e">
        <f t="shared" si="27"/>
        <v>#DIV/0!</v>
      </c>
      <c r="R64" s="50"/>
      <c r="S64" s="50"/>
      <c r="T64" s="50"/>
      <c r="U64" s="73" t="e">
        <f t="shared" si="28"/>
        <v>#DIV/0!</v>
      </c>
      <c r="V64" s="50"/>
      <c r="W64" s="50"/>
      <c r="X64" s="50"/>
      <c r="Y64" s="73" t="e">
        <f t="shared" si="29"/>
        <v>#DIV/0!</v>
      </c>
      <c r="Z64" s="50"/>
      <c r="AA64" s="50"/>
      <c r="AB64" s="50"/>
      <c r="AC64" s="73" t="e">
        <f t="shared" si="30"/>
        <v>#DIV/0!</v>
      </c>
      <c r="AD64" s="106" t="e">
        <f t="shared" si="31"/>
        <v>#DIV/0!</v>
      </c>
      <c r="AE64" s="109"/>
      <c r="AF64" s="96"/>
      <c r="AG64" s="96"/>
      <c r="AH64" s="96"/>
      <c r="AI64" s="96"/>
      <c r="AJ64" s="96"/>
      <c r="AK64" s="90"/>
      <c r="AL64" s="96"/>
      <c r="AM64" s="96"/>
      <c r="AN64" s="96"/>
      <c r="AO64" s="96"/>
      <c r="AP64" s="96"/>
      <c r="AQ64" s="90"/>
      <c r="AR64" s="90"/>
      <c r="AS64" s="96"/>
      <c r="AT64" s="96"/>
      <c r="AU64" s="96"/>
      <c r="AV64" s="96"/>
      <c r="AW64" s="90"/>
      <c r="AX64" s="96"/>
      <c r="AY64" s="96"/>
      <c r="AZ64" s="96"/>
      <c r="BA64" s="96"/>
      <c r="BB64" s="96"/>
      <c r="BC64" s="90"/>
      <c r="BD64" s="96"/>
      <c r="BE64" s="96"/>
      <c r="BF64" s="96"/>
      <c r="BG64" s="96"/>
      <c r="BH64" s="96"/>
      <c r="BI64" s="90"/>
      <c r="BJ64" s="96"/>
      <c r="BK64" s="96"/>
      <c r="BL64" s="96"/>
      <c r="BM64" s="96"/>
      <c r="BN64" s="96"/>
      <c r="BO64" s="90"/>
      <c r="BP64" s="96"/>
      <c r="BQ64" s="96"/>
      <c r="BR64" s="96"/>
      <c r="BS64" s="96"/>
      <c r="BT64" s="96"/>
      <c r="BU64" s="90"/>
      <c r="BV64" s="90"/>
      <c r="CH64" s="71">
        <v>17</v>
      </c>
      <c r="CI64" s="78" t="e">
        <f t="shared" si="38"/>
        <v>#DIV/0!</v>
      </c>
      <c r="CJ64" s="78" t="e">
        <f t="shared" si="32"/>
        <v>#DIV/0!</v>
      </c>
      <c r="CK64" s="78" t="e">
        <f t="shared" si="33"/>
        <v>#DIV/0!</v>
      </c>
      <c r="CL64" s="78" t="e">
        <f t="shared" si="34"/>
        <v>#DIV/0!</v>
      </c>
      <c r="CM64" s="78" t="e">
        <f t="shared" si="35"/>
        <v>#DIV/0!</v>
      </c>
      <c r="CN64" s="79" t="e">
        <f t="shared" si="36"/>
        <v>#DIV/0!</v>
      </c>
      <c r="CO64" s="78" t="e">
        <f t="shared" si="37"/>
        <v>#DIV/0!</v>
      </c>
      <c r="CP64" s="86"/>
      <c r="CQ64" s="86"/>
      <c r="CR64" s="86"/>
      <c r="CS64" s="86"/>
      <c r="CT64" s="86"/>
      <c r="CU64" s="52"/>
      <c r="CV64" s="52"/>
      <c r="CW64" s="52"/>
    </row>
    <row r="65" spans="1:101">
      <c r="A65" s="38"/>
      <c r="B65" s="53"/>
      <c r="C65" s="53"/>
      <c r="D65" s="53"/>
      <c r="E65" s="54"/>
      <c r="F65" s="54"/>
      <c r="G65" s="54"/>
      <c r="H65" s="55"/>
      <c r="I65" s="55"/>
      <c r="J65" s="55"/>
      <c r="K65" s="55"/>
      <c r="L65" s="55"/>
      <c r="M65" s="55"/>
      <c r="N65" s="55"/>
      <c r="O65" s="55"/>
      <c r="P65" s="55"/>
      <c r="Q65" s="55"/>
      <c r="R65" s="55"/>
      <c r="S65" s="55"/>
      <c r="T65" s="55"/>
      <c r="U65" s="55"/>
      <c r="V65" s="55"/>
      <c r="W65" s="55"/>
      <c r="X65" s="55"/>
      <c r="Y65" s="55"/>
      <c r="Z65" s="55"/>
      <c r="AA65" s="55"/>
      <c r="AB65" s="55"/>
      <c r="AC65" s="55"/>
      <c r="AD65" s="55"/>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CH65" s="71">
        <v>18</v>
      </c>
      <c r="CI65" s="78" t="e">
        <f t="shared" si="38"/>
        <v>#DIV/0!</v>
      </c>
      <c r="CJ65" s="78" t="e">
        <f t="shared" si="32"/>
        <v>#DIV/0!</v>
      </c>
      <c r="CK65" s="78" t="e">
        <f t="shared" si="33"/>
        <v>#DIV/0!</v>
      </c>
      <c r="CL65" s="78" t="e">
        <f t="shared" si="34"/>
        <v>#DIV/0!</v>
      </c>
      <c r="CM65" s="78" t="e">
        <f t="shared" si="35"/>
        <v>#DIV/0!</v>
      </c>
      <c r="CN65" s="79" t="e">
        <f t="shared" si="36"/>
        <v>#DIV/0!</v>
      </c>
      <c r="CO65" s="78" t="e">
        <f t="shared" si="37"/>
        <v>#DIV/0!</v>
      </c>
      <c r="CP65" s="86"/>
      <c r="CQ65" s="86"/>
      <c r="CR65" s="86"/>
      <c r="CS65" s="86"/>
      <c r="CT65" s="86"/>
      <c r="CU65" s="52"/>
      <c r="CV65" s="52"/>
      <c r="CW65" s="52"/>
    </row>
    <row r="66" spans="1:101" ht="18.75" customHeight="1"/>
    <row r="67" spans="1:101" ht="51" customHeight="1">
      <c r="A67" s="30"/>
      <c r="B67" s="205" t="s">
        <v>100</v>
      </c>
      <c r="C67" s="206"/>
      <c r="D67" s="206"/>
      <c r="E67" s="206"/>
      <c r="F67" s="206"/>
      <c r="G67" s="207"/>
      <c r="H67" s="56"/>
      <c r="I67" s="205" t="s">
        <v>100</v>
      </c>
      <c r="J67" s="206"/>
      <c r="K67" s="206"/>
      <c r="L67" s="206"/>
      <c r="M67" s="206"/>
      <c r="N67" s="207"/>
      <c r="P67" s="205" t="s">
        <v>100</v>
      </c>
      <c r="Q67" s="206"/>
      <c r="R67" s="206"/>
      <c r="S67" s="206"/>
      <c r="T67" s="206"/>
      <c r="U67" s="207"/>
      <c r="W67" s="205" t="s">
        <v>100</v>
      </c>
      <c r="X67" s="206"/>
      <c r="Y67" s="206"/>
      <c r="Z67" s="206"/>
      <c r="AA67" s="206"/>
      <c r="AB67" s="207"/>
      <c r="AC67" s="57"/>
      <c r="AD67" s="205" t="s">
        <v>100</v>
      </c>
      <c r="AE67" s="206"/>
      <c r="AF67" s="206"/>
      <c r="AG67" s="206"/>
      <c r="AH67" s="206"/>
      <c r="AI67" s="207"/>
      <c r="AK67" s="205" t="s">
        <v>100</v>
      </c>
      <c r="AL67" s="206"/>
      <c r="AM67" s="206"/>
      <c r="AN67" s="206"/>
      <c r="AO67" s="206"/>
      <c r="AP67" s="207"/>
      <c r="AQ67" s="57"/>
      <c r="AR67" s="205" t="s">
        <v>100</v>
      </c>
      <c r="AS67" s="206"/>
      <c r="AT67" s="206"/>
      <c r="AU67" s="206"/>
      <c r="AV67" s="206"/>
      <c r="AW67" s="207"/>
      <c r="AY67" s="103"/>
      <c r="AZ67" s="103"/>
      <c r="BA67" s="103"/>
      <c r="BB67" s="103"/>
      <c r="BC67" s="103"/>
      <c r="BD67" s="103"/>
      <c r="BE67" s="103"/>
      <c r="BF67" s="103"/>
      <c r="BG67" s="103"/>
      <c r="BH67" s="103"/>
      <c r="BI67" s="103"/>
      <c r="BJ67" s="103"/>
      <c r="BK67" s="103"/>
      <c r="BL67" s="52"/>
      <c r="BM67" s="103"/>
      <c r="BN67" s="103"/>
      <c r="BO67" s="103"/>
      <c r="BP67" s="103"/>
      <c r="BQ67" s="103"/>
      <c r="BR67" s="103"/>
      <c r="BS67" s="52"/>
      <c r="BT67" s="103"/>
      <c r="BU67" s="103"/>
      <c r="BV67" s="103"/>
      <c r="BW67" s="103"/>
      <c r="BX67" s="103"/>
      <c r="BY67" s="103"/>
      <c r="BZ67" s="52"/>
      <c r="CA67" s="103"/>
      <c r="CB67" s="103"/>
      <c r="CC67" s="103"/>
      <c r="CD67" s="103"/>
      <c r="CE67" s="103"/>
      <c r="CF67" s="103"/>
      <c r="CH67" s="58"/>
      <c r="CI67" s="59"/>
      <c r="CJ67" s="59"/>
      <c r="CK67" s="59"/>
      <c r="CL67" s="59"/>
      <c r="CM67" s="59"/>
      <c r="CN67" s="60"/>
      <c r="CO67" s="59"/>
      <c r="CP67" s="59"/>
      <c r="CQ67" s="59"/>
      <c r="CR67" s="59"/>
      <c r="CS67" s="59"/>
      <c r="CT67" s="59"/>
      <c r="CU67" s="59"/>
    </row>
    <row r="68" spans="1:101" ht="153" customHeight="1">
      <c r="A68" s="30"/>
      <c r="B68" s="61" t="s">
        <v>82</v>
      </c>
      <c r="C68" s="61" t="s">
        <v>5</v>
      </c>
      <c r="D68" s="61" t="s">
        <v>6</v>
      </c>
      <c r="E68" s="61" t="s">
        <v>7</v>
      </c>
      <c r="F68" s="61" t="s">
        <v>8</v>
      </c>
      <c r="G68" s="61" t="s">
        <v>9</v>
      </c>
      <c r="H68" s="62" t="s">
        <v>80</v>
      </c>
      <c r="I68" s="61" t="s">
        <v>4</v>
      </c>
      <c r="J68" s="61" t="s">
        <v>5</v>
      </c>
      <c r="K68" s="61" t="s">
        <v>6</v>
      </c>
      <c r="L68" s="61" t="s">
        <v>7</v>
      </c>
      <c r="M68" s="61" t="s">
        <v>8</v>
      </c>
      <c r="N68" s="61" t="s">
        <v>9</v>
      </c>
      <c r="O68" s="62" t="s">
        <v>85</v>
      </c>
      <c r="P68" s="61" t="s">
        <v>4</v>
      </c>
      <c r="Q68" s="61" t="s">
        <v>5</v>
      </c>
      <c r="R68" s="61" t="s">
        <v>6</v>
      </c>
      <c r="S68" s="61" t="s">
        <v>7</v>
      </c>
      <c r="T68" s="61" t="s">
        <v>8</v>
      </c>
      <c r="U68" s="61" t="s">
        <v>9</v>
      </c>
      <c r="V68" s="62" t="s">
        <v>86</v>
      </c>
      <c r="W68" s="61" t="s">
        <v>4</v>
      </c>
      <c r="X68" s="61" t="s">
        <v>5</v>
      </c>
      <c r="Y68" s="61" t="s">
        <v>6</v>
      </c>
      <c r="Z68" s="61" t="s">
        <v>7</v>
      </c>
      <c r="AA68" s="61" t="s">
        <v>8</v>
      </c>
      <c r="AB68" s="61" t="s">
        <v>9</v>
      </c>
      <c r="AC68" s="62" t="s">
        <v>87</v>
      </c>
      <c r="AD68" s="61" t="s">
        <v>4</v>
      </c>
      <c r="AE68" s="61" t="s">
        <v>5</v>
      </c>
      <c r="AF68" s="61" t="s">
        <v>6</v>
      </c>
      <c r="AG68" s="61" t="s">
        <v>7</v>
      </c>
      <c r="AH68" s="61" t="s">
        <v>8</v>
      </c>
      <c r="AI68" s="61" t="s">
        <v>9</v>
      </c>
      <c r="AJ68" s="62" t="s">
        <v>88</v>
      </c>
      <c r="AK68" s="61" t="s">
        <v>4</v>
      </c>
      <c r="AL68" s="61" t="s">
        <v>5</v>
      </c>
      <c r="AM68" s="61" t="s">
        <v>6</v>
      </c>
      <c r="AN68" s="61" t="s">
        <v>7</v>
      </c>
      <c r="AO68" s="61" t="s">
        <v>8</v>
      </c>
      <c r="AP68" s="61" t="s">
        <v>9</v>
      </c>
      <c r="AQ68" s="62" t="s">
        <v>89</v>
      </c>
      <c r="AR68" s="61" t="s">
        <v>4</v>
      </c>
      <c r="AS68" s="61" t="s">
        <v>5</v>
      </c>
      <c r="AT68" s="61" t="s">
        <v>6</v>
      </c>
      <c r="AU68" s="61" t="s">
        <v>7</v>
      </c>
      <c r="AV68" s="61" t="s">
        <v>8</v>
      </c>
      <c r="AW68" s="61" t="s">
        <v>9</v>
      </c>
      <c r="AX68" s="62" t="s">
        <v>90</v>
      </c>
      <c r="AY68" s="102" t="s">
        <v>83</v>
      </c>
      <c r="AZ68" s="99"/>
      <c r="BA68" s="99"/>
      <c r="BB68" s="99"/>
      <c r="BC68" s="99"/>
      <c r="BD68" s="99"/>
      <c r="BE68" s="95"/>
      <c r="BF68" s="99"/>
      <c r="BG68" s="99"/>
      <c r="BH68" s="99"/>
      <c r="BI68" s="99"/>
      <c r="BJ68" s="99"/>
      <c r="BK68" s="99"/>
      <c r="BL68" s="95"/>
      <c r="BM68" s="99"/>
      <c r="BN68" s="99"/>
      <c r="BO68" s="99"/>
      <c r="BP68" s="99"/>
      <c r="BQ68" s="99"/>
      <c r="BR68" s="99"/>
      <c r="BS68" s="95"/>
      <c r="BT68" s="99"/>
      <c r="BU68" s="99"/>
      <c r="BV68" s="99"/>
      <c r="BW68" s="99"/>
      <c r="BX68" s="99"/>
      <c r="BY68" s="99"/>
      <c r="BZ68" s="95"/>
      <c r="CA68" s="99"/>
      <c r="CB68" s="99"/>
      <c r="CC68" s="99"/>
      <c r="CD68" s="99"/>
      <c r="CE68" s="99"/>
      <c r="CF68" s="99"/>
      <c r="CG68" s="95"/>
      <c r="CH68" s="100"/>
      <c r="CI68" s="97"/>
      <c r="CJ68" s="65"/>
      <c r="CK68" s="65"/>
      <c r="CL68" s="65"/>
      <c r="CM68" s="65"/>
      <c r="CN68" s="66"/>
      <c r="CO68" s="65"/>
      <c r="CP68" s="65"/>
      <c r="CQ68" s="65"/>
      <c r="CR68" s="65"/>
      <c r="CS68" s="65"/>
      <c r="CT68" s="65"/>
      <c r="CU68" s="66"/>
    </row>
    <row r="69" spans="1:101">
      <c r="A69" s="28" t="str">
        <f>A3</f>
        <v>Alumno 1</v>
      </c>
      <c r="B69" s="30"/>
      <c r="C69" s="30"/>
      <c r="D69" s="30"/>
      <c r="E69" s="30"/>
      <c r="F69" s="30"/>
      <c r="G69" s="30"/>
      <c r="H69" s="75" t="e">
        <f>AVERAGE(B69:G69)/4*10</f>
        <v>#DIV/0!</v>
      </c>
      <c r="I69" s="30"/>
      <c r="J69" s="30"/>
      <c r="K69" s="30"/>
      <c r="L69" s="30"/>
      <c r="M69" s="30"/>
      <c r="N69" s="30"/>
      <c r="O69" s="75" t="e">
        <f>AVERAGE(I69:N69)/4*10</f>
        <v>#DIV/0!</v>
      </c>
      <c r="P69" s="30"/>
      <c r="Q69" s="30"/>
      <c r="R69" s="30"/>
      <c r="S69" s="30"/>
      <c r="T69" s="30"/>
      <c r="U69" s="30"/>
      <c r="V69" s="75" t="e">
        <f>AVERAGE(P69:U69)/4*10</f>
        <v>#DIV/0!</v>
      </c>
      <c r="W69" s="30"/>
      <c r="X69" s="30"/>
      <c r="Y69" s="30"/>
      <c r="Z69" s="30"/>
      <c r="AA69" s="30"/>
      <c r="AB69" s="30"/>
      <c r="AC69" s="75" t="e">
        <f>AVERAGE(W69:AB69)/4*10</f>
        <v>#DIV/0!</v>
      </c>
      <c r="AD69" s="30"/>
      <c r="AE69" s="30"/>
      <c r="AF69" s="30"/>
      <c r="AG69" s="30"/>
      <c r="AH69" s="30"/>
      <c r="AI69" s="30"/>
      <c r="AJ69" s="75" t="e">
        <f>AVERAGE(AD69:AI69)/4*10</f>
        <v>#DIV/0!</v>
      </c>
      <c r="AK69" s="30"/>
      <c r="AL69" s="30"/>
      <c r="AM69" s="30"/>
      <c r="AN69" s="30"/>
      <c r="AO69" s="30"/>
      <c r="AP69" s="30"/>
      <c r="AQ69" s="75" t="e">
        <f>AVERAGE(AK69:AP69)/4*10</f>
        <v>#DIV/0!</v>
      </c>
      <c r="AR69" s="30"/>
      <c r="AS69" s="30"/>
      <c r="AT69" s="30"/>
      <c r="AU69" s="30"/>
      <c r="AV69" s="30"/>
      <c r="AW69" s="30"/>
      <c r="AX69" s="75" t="e">
        <f>AVERAGE(AR69:AW69)/4*10</f>
        <v>#DIV/0!</v>
      </c>
      <c r="AY69" s="76" t="e">
        <f>_xlfn.AGGREGATE(1,7,H69,O69,V69,AC69,AJ69,AQ69,AX69)</f>
        <v>#DIV/0!</v>
      </c>
      <c r="AZ69" s="68"/>
      <c r="BA69" s="68"/>
      <c r="BB69" s="68"/>
      <c r="BC69" s="68"/>
      <c r="BD69" s="68"/>
      <c r="BE69" s="90"/>
      <c r="BF69" s="68"/>
      <c r="BG69" s="68"/>
      <c r="BH69" s="68"/>
      <c r="BI69" s="68"/>
      <c r="BJ69" s="68"/>
      <c r="BK69" s="68"/>
      <c r="BL69" s="90"/>
      <c r="BM69" s="68"/>
      <c r="BN69" s="68"/>
      <c r="BO69" s="68"/>
      <c r="BP69" s="68"/>
      <c r="BQ69" s="68"/>
      <c r="BR69" s="68"/>
      <c r="BS69" s="90"/>
      <c r="BT69" s="68"/>
      <c r="BU69" s="68"/>
      <c r="BV69" s="68"/>
      <c r="BW69" s="68"/>
      <c r="BX69" s="68"/>
      <c r="BY69" s="68"/>
      <c r="BZ69" s="90"/>
      <c r="CA69" s="68"/>
      <c r="CB69" s="68"/>
      <c r="CC69" s="68"/>
      <c r="CD69" s="68"/>
      <c r="CE69" s="68"/>
      <c r="CF69" s="68"/>
      <c r="CG69" s="90"/>
      <c r="CH69" s="101"/>
      <c r="CI69" s="98"/>
      <c r="CJ69" s="60"/>
      <c r="CK69" s="60"/>
      <c r="CL69" s="60"/>
      <c r="CM69" s="60"/>
      <c r="CN69" s="67"/>
      <c r="CO69" s="60"/>
      <c r="CP69" s="60"/>
      <c r="CQ69" s="60"/>
      <c r="CR69" s="60"/>
      <c r="CS69" s="60"/>
      <c r="CT69" s="60"/>
      <c r="CU69" s="67"/>
    </row>
    <row r="70" spans="1:101">
      <c r="A70" s="28" t="str">
        <f t="shared" ref="A70:A86" si="39">A4</f>
        <v>Alumno 2</v>
      </c>
      <c r="B70" s="30"/>
      <c r="C70" s="30"/>
      <c r="D70" s="30"/>
      <c r="E70" s="30"/>
      <c r="F70" s="30"/>
      <c r="G70" s="30"/>
      <c r="H70" s="75" t="e">
        <f t="shared" ref="H70:H86" si="40">AVERAGE(B70:G70)/4*10</f>
        <v>#DIV/0!</v>
      </c>
      <c r="I70" s="30"/>
      <c r="J70" s="30"/>
      <c r="K70" s="30"/>
      <c r="L70" s="30"/>
      <c r="M70" s="30"/>
      <c r="N70" s="30"/>
      <c r="O70" s="75" t="e">
        <f t="shared" ref="O70:O86" si="41">AVERAGE(I70:N70)/4*10</f>
        <v>#DIV/0!</v>
      </c>
      <c r="P70" s="30"/>
      <c r="Q70" s="30"/>
      <c r="R70" s="30"/>
      <c r="S70" s="30"/>
      <c r="T70" s="30"/>
      <c r="U70" s="30"/>
      <c r="V70" s="75" t="e">
        <f t="shared" ref="V70:V86" si="42">AVERAGE(P70:U70)/4*10</f>
        <v>#DIV/0!</v>
      </c>
      <c r="W70" s="30"/>
      <c r="X70" s="30"/>
      <c r="Y70" s="30"/>
      <c r="Z70" s="30"/>
      <c r="AA70" s="30"/>
      <c r="AB70" s="30"/>
      <c r="AC70" s="75" t="e">
        <f t="shared" ref="AC70:AC86" si="43">AVERAGE(W70:AB70)/4*10</f>
        <v>#DIV/0!</v>
      </c>
      <c r="AD70" s="30"/>
      <c r="AE70" s="30"/>
      <c r="AF70" s="30"/>
      <c r="AG70" s="30"/>
      <c r="AH70" s="30"/>
      <c r="AI70" s="30"/>
      <c r="AJ70" s="75" t="e">
        <f t="shared" ref="AJ70:AJ86" si="44">AVERAGE(AD70:AI70)/4*10</f>
        <v>#DIV/0!</v>
      </c>
      <c r="AK70" s="30"/>
      <c r="AL70" s="30"/>
      <c r="AM70" s="30"/>
      <c r="AN70" s="30"/>
      <c r="AO70" s="30"/>
      <c r="AP70" s="30"/>
      <c r="AQ70" s="75" t="e">
        <f t="shared" ref="AQ70:AQ86" si="45">AVERAGE(AK70:AP70)/4*10</f>
        <v>#DIV/0!</v>
      </c>
      <c r="AR70" s="30"/>
      <c r="AS70" s="30"/>
      <c r="AT70" s="30"/>
      <c r="AU70" s="30"/>
      <c r="AV70" s="30"/>
      <c r="AW70" s="30"/>
      <c r="AX70" s="75" t="e">
        <f t="shared" ref="AX70:AX86" si="46">AVERAGE(AR70:AW70)/4*10</f>
        <v>#DIV/0!</v>
      </c>
      <c r="AY70" s="76" t="e">
        <f t="shared" ref="AY70" si="47">_xlfn.AGGREGATE(1,7,#REF!,#REF!,#REF!,#REF!,A70,H70,O70,V70,AC70,AJ70,AQ70,AX70)</f>
        <v>#REF!</v>
      </c>
      <c r="AZ70" s="68"/>
      <c r="BA70" s="68"/>
      <c r="BB70" s="68"/>
      <c r="BC70" s="68"/>
      <c r="BD70" s="68"/>
      <c r="BE70" s="90"/>
      <c r="BF70" s="68"/>
      <c r="BG70" s="68"/>
      <c r="BH70" s="68"/>
      <c r="BI70" s="68"/>
      <c r="BJ70" s="68"/>
      <c r="BK70" s="68"/>
      <c r="BL70" s="90"/>
      <c r="BM70" s="68"/>
      <c r="BN70" s="68"/>
      <c r="BO70" s="68"/>
      <c r="BP70" s="68"/>
      <c r="BQ70" s="68"/>
      <c r="BR70" s="68"/>
      <c r="BS70" s="90"/>
      <c r="BT70" s="68"/>
      <c r="BU70" s="68"/>
      <c r="BV70" s="68"/>
      <c r="BW70" s="68"/>
      <c r="BX70" s="68"/>
      <c r="BY70" s="68"/>
      <c r="BZ70" s="90"/>
      <c r="CA70" s="68"/>
      <c r="CB70" s="68"/>
      <c r="CC70" s="68"/>
      <c r="CD70" s="68"/>
      <c r="CE70" s="68"/>
      <c r="CF70" s="68"/>
      <c r="CG70" s="90"/>
      <c r="CH70" s="101"/>
      <c r="CI70" s="98"/>
      <c r="CJ70" s="60"/>
      <c r="CK70" s="60"/>
      <c r="CL70" s="60"/>
      <c r="CM70" s="60"/>
      <c r="CN70" s="67"/>
      <c r="CO70" s="60"/>
      <c r="CP70" s="60"/>
      <c r="CQ70" s="60"/>
      <c r="CR70" s="60"/>
      <c r="CS70" s="60"/>
      <c r="CT70" s="60"/>
      <c r="CU70" s="67"/>
    </row>
    <row r="71" spans="1:101">
      <c r="A71" s="28" t="str">
        <f t="shared" si="39"/>
        <v>Alumno 3</v>
      </c>
      <c r="B71" s="30"/>
      <c r="C71" s="30"/>
      <c r="D71" s="30"/>
      <c r="E71" s="30"/>
      <c r="F71" s="30"/>
      <c r="G71" s="30"/>
      <c r="H71" s="75" t="e">
        <f t="shared" si="40"/>
        <v>#DIV/0!</v>
      </c>
      <c r="I71" s="30"/>
      <c r="J71" s="30"/>
      <c r="K71" s="30"/>
      <c r="L71" s="30"/>
      <c r="M71" s="30"/>
      <c r="N71" s="30"/>
      <c r="O71" s="75" t="e">
        <f t="shared" si="41"/>
        <v>#DIV/0!</v>
      </c>
      <c r="P71" s="30"/>
      <c r="Q71" s="30"/>
      <c r="R71" s="30"/>
      <c r="S71" s="30"/>
      <c r="T71" s="30"/>
      <c r="U71" s="30"/>
      <c r="V71" s="75" t="e">
        <f t="shared" si="42"/>
        <v>#DIV/0!</v>
      </c>
      <c r="W71" s="30"/>
      <c r="X71" s="30"/>
      <c r="Y71" s="30"/>
      <c r="Z71" s="30"/>
      <c r="AA71" s="30"/>
      <c r="AB71" s="30"/>
      <c r="AC71" s="75" t="e">
        <f t="shared" si="43"/>
        <v>#DIV/0!</v>
      </c>
      <c r="AD71" s="30"/>
      <c r="AE71" s="30"/>
      <c r="AF71" s="30"/>
      <c r="AG71" s="30"/>
      <c r="AH71" s="30"/>
      <c r="AI71" s="30"/>
      <c r="AJ71" s="75" t="e">
        <f t="shared" si="44"/>
        <v>#DIV/0!</v>
      </c>
      <c r="AK71" s="30"/>
      <c r="AL71" s="30"/>
      <c r="AM71" s="30"/>
      <c r="AN71" s="30"/>
      <c r="AO71" s="30"/>
      <c r="AP71" s="30"/>
      <c r="AQ71" s="75" t="e">
        <f t="shared" si="45"/>
        <v>#DIV/0!</v>
      </c>
      <c r="AR71" s="30"/>
      <c r="AS71" s="30"/>
      <c r="AT71" s="30"/>
      <c r="AU71" s="30"/>
      <c r="AV71" s="30"/>
      <c r="AW71" s="30"/>
      <c r="AX71" s="75" t="e">
        <f t="shared" si="46"/>
        <v>#DIV/0!</v>
      </c>
      <c r="AY71" s="76" t="e">
        <f t="shared" ref="AY71" si="48">_xlfn.AGGREGATE(1,7,#REF!,#REF!,#REF!,#REF!,A71,H71,O71,V71,AC71,AJ71,AQ71,AX71)</f>
        <v>#REF!</v>
      </c>
      <c r="AZ71" s="68"/>
      <c r="BA71" s="68"/>
      <c r="BB71" s="68"/>
      <c r="BC71" s="68"/>
      <c r="BD71" s="68"/>
      <c r="BE71" s="90"/>
      <c r="BF71" s="68"/>
      <c r="BG71" s="68"/>
      <c r="BH71" s="68"/>
      <c r="BI71" s="68"/>
      <c r="BJ71" s="68"/>
      <c r="BK71" s="68"/>
      <c r="BL71" s="90"/>
      <c r="BM71" s="68"/>
      <c r="BN71" s="68"/>
      <c r="BO71" s="68"/>
      <c r="BP71" s="68"/>
      <c r="BQ71" s="68"/>
      <c r="BR71" s="68"/>
      <c r="BS71" s="90"/>
      <c r="BT71" s="68"/>
      <c r="BU71" s="68"/>
      <c r="BV71" s="68"/>
      <c r="BW71" s="68"/>
      <c r="BX71" s="68"/>
      <c r="BY71" s="68"/>
      <c r="BZ71" s="90"/>
      <c r="CA71" s="68"/>
      <c r="CB71" s="68"/>
      <c r="CC71" s="68"/>
      <c r="CD71" s="68"/>
      <c r="CE71" s="68"/>
      <c r="CF71" s="68"/>
      <c r="CG71" s="90"/>
      <c r="CH71" s="101"/>
      <c r="CI71" s="98"/>
      <c r="CJ71" s="60"/>
      <c r="CK71" s="60"/>
      <c r="CL71" s="60"/>
      <c r="CM71" s="60"/>
      <c r="CN71" s="67"/>
      <c r="CO71" s="60"/>
      <c r="CP71" s="60"/>
      <c r="CQ71" s="60"/>
      <c r="CR71" s="60"/>
      <c r="CS71" s="60"/>
      <c r="CT71" s="60"/>
      <c r="CU71" s="67"/>
    </row>
    <row r="72" spans="1:101">
      <c r="A72" s="28" t="str">
        <f t="shared" si="39"/>
        <v>Alumno 4</v>
      </c>
      <c r="B72" s="30"/>
      <c r="C72" s="30"/>
      <c r="D72" s="30"/>
      <c r="E72" s="30"/>
      <c r="F72" s="30"/>
      <c r="G72" s="30"/>
      <c r="H72" s="75" t="e">
        <f t="shared" si="40"/>
        <v>#DIV/0!</v>
      </c>
      <c r="I72" s="30"/>
      <c r="J72" s="30"/>
      <c r="K72" s="30"/>
      <c r="L72" s="30"/>
      <c r="M72" s="30"/>
      <c r="N72" s="30"/>
      <c r="O72" s="75" t="e">
        <f t="shared" si="41"/>
        <v>#DIV/0!</v>
      </c>
      <c r="P72" s="30"/>
      <c r="Q72" s="30"/>
      <c r="R72" s="30"/>
      <c r="S72" s="30"/>
      <c r="T72" s="30"/>
      <c r="U72" s="30"/>
      <c r="V72" s="75" t="e">
        <f t="shared" si="42"/>
        <v>#DIV/0!</v>
      </c>
      <c r="W72" s="30"/>
      <c r="X72" s="30"/>
      <c r="Y72" s="30"/>
      <c r="Z72" s="30"/>
      <c r="AA72" s="30"/>
      <c r="AB72" s="30"/>
      <c r="AC72" s="75" t="e">
        <f t="shared" si="43"/>
        <v>#DIV/0!</v>
      </c>
      <c r="AD72" s="30"/>
      <c r="AE72" s="30"/>
      <c r="AF72" s="30"/>
      <c r="AG72" s="30"/>
      <c r="AH72" s="30"/>
      <c r="AI72" s="30"/>
      <c r="AJ72" s="75" t="e">
        <f t="shared" si="44"/>
        <v>#DIV/0!</v>
      </c>
      <c r="AK72" s="30"/>
      <c r="AL72" s="30"/>
      <c r="AM72" s="30"/>
      <c r="AN72" s="30"/>
      <c r="AO72" s="30"/>
      <c r="AP72" s="30"/>
      <c r="AQ72" s="75" t="e">
        <f t="shared" si="45"/>
        <v>#DIV/0!</v>
      </c>
      <c r="AR72" s="30"/>
      <c r="AS72" s="30"/>
      <c r="AT72" s="30"/>
      <c r="AU72" s="30"/>
      <c r="AV72" s="30"/>
      <c r="AW72" s="30"/>
      <c r="AX72" s="75" t="e">
        <f t="shared" si="46"/>
        <v>#DIV/0!</v>
      </c>
      <c r="AY72" s="76" t="e">
        <f t="shared" ref="AY72" si="49">_xlfn.AGGREGATE(1,7,#REF!,#REF!,#REF!,#REF!,A72,H72,O72,V72,AC72,AJ72,AQ72,AX72)</f>
        <v>#REF!</v>
      </c>
      <c r="AZ72" s="68"/>
      <c r="BA72" s="68"/>
      <c r="BB72" s="68"/>
      <c r="BC72" s="68"/>
      <c r="BD72" s="68"/>
      <c r="BE72" s="90"/>
      <c r="BF72" s="68"/>
      <c r="BG72" s="68"/>
      <c r="BH72" s="68"/>
      <c r="BI72" s="68"/>
      <c r="BJ72" s="68"/>
      <c r="BK72" s="68"/>
      <c r="BL72" s="90"/>
      <c r="BM72" s="68"/>
      <c r="BN72" s="68"/>
      <c r="BO72" s="68"/>
      <c r="BP72" s="68"/>
      <c r="BQ72" s="68"/>
      <c r="BR72" s="68"/>
      <c r="BS72" s="90"/>
      <c r="BT72" s="68"/>
      <c r="BU72" s="68"/>
      <c r="BV72" s="68"/>
      <c r="BW72" s="68"/>
      <c r="BX72" s="68"/>
      <c r="BY72" s="68"/>
      <c r="BZ72" s="90"/>
      <c r="CA72" s="68"/>
      <c r="CB72" s="68"/>
      <c r="CC72" s="68"/>
      <c r="CD72" s="68"/>
      <c r="CE72" s="68"/>
      <c r="CF72" s="68"/>
      <c r="CG72" s="90"/>
      <c r="CH72" s="101"/>
      <c r="CI72" s="98"/>
      <c r="CJ72" s="60"/>
      <c r="CK72" s="60"/>
      <c r="CL72" s="60"/>
      <c r="CM72" s="60"/>
      <c r="CN72" s="67"/>
      <c r="CO72" s="60"/>
      <c r="CP72" s="60"/>
      <c r="CQ72" s="60"/>
      <c r="CR72" s="60"/>
      <c r="CS72" s="60"/>
      <c r="CT72" s="60"/>
      <c r="CU72" s="67"/>
    </row>
    <row r="73" spans="1:101">
      <c r="A73" s="28" t="str">
        <f t="shared" si="39"/>
        <v>Alumno 5</v>
      </c>
      <c r="B73" s="30"/>
      <c r="C73" s="30"/>
      <c r="D73" s="30"/>
      <c r="E73" s="30"/>
      <c r="F73" s="30"/>
      <c r="G73" s="30"/>
      <c r="H73" s="75" t="e">
        <f t="shared" si="40"/>
        <v>#DIV/0!</v>
      </c>
      <c r="I73" s="30"/>
      <c r="J73" s="30"/>
      <c r="K73" s="30"/>
      <c r="L73" s="30"/>
      <c r="M73" s="30"/>
      <c r="N73" s="30"/>
      <c r="O73" s="75" t="e">
        <f t="shared" si="41"/>
        <v>#DIV/0!</v>
      </c>
      <c r="P73" s="30"/>
      <c r="Q73" s="30"/>
      <c r="R73" s="30"/>
      <c r="S73" s="30"/>
      <c r="T73" s="30"/>
      <c r="U73" s="30"/>
      <c r="V73" s="75" t="e">
        <f t="shared" si="42"/>
        <v>#DIV/0!</v>
      </c>
      <c r="W73" s="30"/>
      <c r="X73" s="30"/>
      <c r="Y73" s="30"/>
      <c r="Z73" s="30"/>
      <c r="AA73" s="30"/>
      <c r="AB73" s="30"/>
      <c r="AC73" s="75" t="e">
        <f t="shared" si="43"/>
        <v>#DIV/0!</v>
      </c>
      <c r="AD73" s="30"/>
      <c r="AE73" s="30"/>
      <c r="AF73" s="30"/>
      <c r="AG73" s="30"/>
      <c r="AH73" s="30"/>
      <c r="AI73" s="30"/>
      <c r="AJ73" s="75" t="e">
        <f t="shared" si="44"/>
        <v>#DIV/0!</v>
      </c>
      <c r="AK73" s="30"/>
      <c r="AL73" s="30"/>
      <c r="AM73" s="30"/>
      <c r="AN73" s="30"/>
      <c r="AO73" s="30"/>
      <c r="AP73" s="30"/>
      <c r="AQ73" s="75" t="e">
        <f t="shared" si="45"/>
        <v>#DIV/0!</v>
      </c>
      <c r="AR73" s="30"/>
      <c r="AS73" s="30"/>
      <c r="AT73" s="30"/>
      <c r="AU73" s="30"/>
      <c r="AV73" s="30"/>
      <c r="AW73" s="30"/>
      <c r="AX73" s="75" t="e">
        <f t="shared" si="46"/>
        <v>#DIV/0!</v>
      </c>
      <c r="AY73" s="76" t="e">
        <f t="shared" ref="AY73" si="50">_xlfn.AGGREGATE(1,7,#REF!,#REF!,#REF!,#REF!,A73,H73,O73,V73,AC73,AJ73,AQ73,AX73)</f>
        <v>#REF!</v>
      </c>
      <c r="AZ73" s="68"/>
      <c r="BA73" s="68"/>
      <c r="BB73" s="68"/>
      <c r="BC73" s="68"/>
      <c r="BD73" s="68"/>
      <c r="BE73" s="90"/>
      <c r="BF73" s="68"/>
      <c r="BG73" s="68"/>
      <c r="BH73" s="68"/>
      <c r="BI73" s="68"/>
      <c r="BJ73" s="68"/>
      <c r="BK73" s="68"/>
      <c r="BL73" s="90"/>
      <c r="BM73" s="68"/>
      <c r="BN73" s="68"/>
      <c r="BO73" s="68"/>
      <c r="BP73" s="68"/>
      <c r="BQ73" s="68"/>
      <c r="BR73" s="68"/>
      <c r="BS73" s="90"/>
      <c r="BT73" s="68"/>
      <c r="BU73" s="68"/>
      <c r="BV73" s="68"/>
      <c r="BW73" s="68"/>
      <c r="BX73" s="68"/>
      <c r="BY73" s="68"/>
      <c r="BZ73" s="90"/>
      <c r="CA73" s="68"/>
      <c r="CB73" s="68"/>
      <c r="CC73" s="68"/>
      <c r="CD73" s="68"/>
      <c r="CE73" s="68"/>
      <c r="CF73" s="68"/>
      <c r="CG73" s="90"/>
      <c r="CH73" s="101"/>
      <c r="CI73" s="98"/>
      <c r="CJ73" s="60"/>
      <c r="CK73" s="60"/>
      <c r="CL73" s="60"/>
      <c r="CM73" s="60"/>
      <c r="CN73" s="67"/>
      <c r="CO73" s="60"/>
      <c r="CP73" s="60"/>
      <c r="CQ73" s="60"/>
      <c r="CR73" s="60"/>
      <c r="CS73" s="60"/>
      <c r="CT73" s="60"/>
      <c r="CU73" s="67"/>
    </row>
    <row r="74" spans="1:101">
      <c r="A74" s="28" t="str">
        <f t="shared" si="39"/>
        <v>Alumno 6</v>
      </c>
      <c r="B74" s="30"/>
      <c r="C74" s="30"/>
      <c r="D74" s="30"/>
      <c r="E74" s="30"/>
      <c r="F74" s="30"/>
      <c r="G74" s="30"/>
      <c r="H74" s="75" t="e">
        <f t="shared" si="40"/>
        <v>#DIV/0!</v>
      </c>
      <c r="I74" s="30"/>
      <c r="J74" s="30"/>
      <c r="K74" s="30"/>
      <c r="L74" s="30"/>
      <c r="M74" s="30"/>
      <c r="N74" s="30"/>
      <c r="O74" s="75" t="e">
        <f t="shared" si="41"/>
        <v>#DIV/0!</v>
      </c>
      <c r="P74" s="30"/>
      <c r="Q74" s="30"/>
      <c r="R74" s="30"/>
      <c r="S74" s="30"/>
      <c r="T74" s="30"/>
      <c r="U74" s="30"/>
      <c r="V74" s="75" t="e">
        <f t="shared" si="42"/>
        <v>#DIV/0!</v>
      </c>
      <c r="W74" s="30"/>
      <c r="X74" s="30"/>
      <c r="Y74" s="30"/>
      <c r="Z74" s="30"/>
      <c r="AA74" s="30"/>
      <c r="AB74" s="30"/>
      <c r="AC74" s="75" t="e">
        <f t="shared" si="43"/>
        <v>#DIV/0!</v>
      </c>
      <c r="AD74" s="30"/>
      <c r="AE74" s="30"/>
      <c r="AF74" s="30"/>
      <c r="AG74" s="30"/>
      <c r="AH74" s="30"/>
      <c r="AI74" s="30"/>
      <c r="AJ74" s="75" t="e">
        <f t="shared" si="44"/>
        <v>#DIV/0!</v>
      </c>
      <c r="AK74" s="30"/>
      <c r="AL74" s="30"/>
      <c r="AM74" s="30"/>
      <c r="AN74" s="30"/>
      <c r="AO74" s="30"/>
      <c r="AP74" s="30"/>
      <c r="AQ74" s="75" t="e">
        <f t="shared" si="45"/>
        <v>#DIV/0!</v>
      </c>
      <c r="AR74" s="30"/>
      <c r="AS74" s="30"/>
      <c r="AT74" s="30"/>
      <c r="AU74" s="30"/>
      <c r="AV74" s="30"/>
      <c r="AW74" s="30"/>
      <c r="AX74" s="75" t="e">
        <f t="shared" si="46"/>
        <v>#DIV/0!</v>
      </c>
      <c r="AY74" s="76" t="e">
        <f t="shared" ref="AY74" si="51">_xlfn.AGGREGATE(1,7,#REF!,#REF!,#REF!,#REF!,A74,H74,O74,V74,AC74,AJ74,AQ74,AX74)</f>
        <v>#REF!</v>
      </c>
      <c r="AZ74" s="68"/>
      <c r="BA74" s="68"/>
      <c r="BB74" s="68"/>
      <c r="BC74" s="68"/>
      <c r="BD74" s="68"/>
      <c r="BE74" s="90"/>
      <c r="BF74" s="68"/>
      <c r="BG74" s="68"/>
      <c r="BH74" s="68"/>
      <c r="BI74" s="68"/>
      <c r="BJ74" s="68"/>
      <c r="BK74" s="68"/>
      <c r="BL74" s="90"/>
      <c r="BM74" s="68"/>
      <c r="BN74" s="68"/>
      <c r="BO74" s="68"/>
      <c r="BP74" s="68"/>
      <c r="BQ74" s="68"/>
      <c r="BR74" s="68"/>
      <c r="BS74" s="90"/>
      <c r="BT74" s="68"/>
      <c r="BU74" s="68"/>
      <c r="BV74" s="68"/>
      <c r="BW74" s="68"/>
      <c r="BX74" s="68"/>
      <c r="BY74" s="68"/>
      <c r="BZ74" s="90"/>
      <c r="CA74" s="68"/>
      <c r="CB74" s="68"/>
      <c r="CC74" s="68"/>
      <c r="CD74" s="68"/>
      <c r="CE74" s="68"/>
      <c r="CF74" s="68"/>
      <c r="CG74" s="90"/>
      <c r="CH74" s="101"/>
      <c r="CI74" s="98"/>
      <c r="CJ74" s="60"/>
      <c r="CK74" s="60"/>
      <c r="CL74" s="60"/>
      <c r="CM74" s="60"/>
      <c r="CN74" s="67"/>
      <c r="CO74" s="60"/>
      <c r="CP74" s="60"/>
      <c r="CQ74" s="60"/>
      <c r="CR74" s="60"/>
      <c r="CS74" s="60"/>
      <c r="CT74" s="60"/>
      <c r="CU74" s="67"/>
    </row>
    <row r="75" spans="1:101">
      <c r="A75" s="28" t="str">
        <f t="shared" si="39"/>
        <v>Alumno 7</v>
      </c>
      <c r="B75" s="30"/>
      <c r="C75" s="30"/>
      <c r="D75" s="30"/>
      <c r="E75" s="30"/>
      <c r="F75" s="30"/>
      <c r="G75" s="30"/>
      <c r="H75" s="75" t="e">
        <f t="shared" si="40"/>
        <v>#DIV/0!</v>
      </c>
      <c r="I75" s="30"/>
      <c r="J75" s="30"/>
      <c r="K75" s="30"/>
      <c r="L75" s="30"/>
      <c r="M75" s="30"/>
      <c r="N75" s="30"/>
      <c r="O75" s="75" t="e">
        <f t="shared" si="41"/>
        <v>#DIV/0!</v>
      </c>
      <c r="P75" s="30"/>
      <c r="Q75" s="30"/>
      <c r="R75" s="30"/>
      <c r="S75" s="30"/>
      <c r="T75" s="30"/>
      <c r="U75" s="30"/>
      <c r="V75" s="75" t="e">
        <f t="shared" si="42"/>
        <v>#DIV/0!</v>
      </c>
      <c r="W75" s="30"/>
      <c r="X75" s="30"/>
      <c r="Y75" s="30"/>
      <c r="Z75" s="30"/>
      <c r="AA75" s="30"/>
      <c r="AB75" s="30"/>
      <c r="AC75" s="75" t="e">
        <f t="shared" si="43"/>
        <v>#DIV/0!</v>
      </c>
      <c r="AD75" s="30"/>
      <c r="AE75" s="30"/>
      <c r="AF75" s="30"/>
      <c r="AG75" s="30"/>
      <c r="AH75" s="30"/>
      <c r="AI75" s="30"/>
      <c r="AJ75" s="75" t="e">
        <f t="shared" si="44"/>
        <v>#DIV/0!</v>
      </c>
      <c r="AK75" s="30"/>
      <c r="AL75" s="30"/>
      <c r="AM75" s="30"/>
      <c r="AN75" s="30"/>
      <c r="AO75" s="30"/>
      <c r="AP75" s="30"/>
      <c r="AQ75" s="75" t="e">
        <f t="shared" si="45"/>
        <v>#DIV/0!</v>
      </c>
      <c r="AR75" s="30"/>
      <c r="AS75" s="30"/>
      <c r="AT75" s="30"/>
      <c r="AU75" s="30"/>
      <c r="AV75" s="30"/>
      <c r="AW75" s="30"/>
      <c r="AX75" s="75" t="e">
        <f t="shared" si="46"/>
        <v>#DIV/0!</v>
      </c>
      <c r="AY75" s="76" t="e">
        <f t="shared" ref="AY75" si="52">_xlfn.AGGREGATE(1,7,#REF!,#REF!,#REF!,#REF!,A75,H75,O75,V75,AC75,AJ75,AQ75,AX75)</f>
        <v>#REF!</v>
      </c>
      <c r="AZ75" s="68"/>
      <c r="BA75" s="68"/>
      <c r="BB75" s="68"/>
      <c r="BC75" s="68"/>
      <c r="BD75" s="68"/>
      <c r="BE75" s="90"/>
      <c r="BF75" s="68"/>
      <c r="BG75" s="68"/>
      <c r="BH75" s="68"/>
      <c r="BI75" s="68"/>
      <c r="BJ75" s="68"/>
      <c r="BK75" s="68"/>
      <c r="BL75" s="90"/>
      <c r="BM75" s="68"/>
      <c r="BN75" s="68"/>
      <c r="BO75" s="68"/>
      <c r="BP75" s="68"/>
      <c r="BQ75" s="68"/>
      <c r="BR75" s="68"/>
      <c r="BS75" s="90"/>
      <c r="BT75" s="68"/>
      <c r="BU75" s="68"/>
      <c r="BV75" s="68"/>
      <c r="BW75" s="68"/>
      <c r="BX75" s="68"/>
      <c r="BY75" s="68"/>
      <c r="BZ75" s="90"/>
      <c r="CA75" s="68"/>
      <c r="CB75" s="68"/>
      <c r="CC75" s="68"/>
      <c r="CD75" s="68"/>
      <c r="CE75" s="68"/>
      <c r="CF75" s="68"/>
      <c r="CG75" s="90"/>
      <c r="CH75" s="101"/>
      <c r="CI75" s="98"/>
      <c r="CJ75" s="60"/>
      <c r="CK75" s="60"/>
      <c r="CL75" s="60"/>
      <c r="CM75" s="60"/>
      <c r="CN75" s="67"/>
      <c r="CO75" s="60"/>
      <c r="CP75" s="60"/>
      <c r="CQ75" s="60"/>
      <c r="CR75" s="60"/>
      <c r="CS75" s="60"/>
      <c r="CT75" s="60"/>
      <c r="CU75" s="67"/>
    </row>
    <row r="76" spans="1:101">
      <c r="A76" s="28" t="str">
        <f t="shared" si="39"/>
        <v>Alumno 8</v>
      </c>
      <c r="B76" s="30"/>
      <c r="C76" s="30"/>
      <c r="D76" s="30"/>
      <c r="E76" s="30"/>
      <c r="F76" s="30"/>
      <c r="G76" s="30"/>
      <c r="H76" s="75" t="e">
        <f t="shared" si="40"/>
        <v>#DIV/0!</v>
      </c>
      <c r="I76" s="30"/>
      <c r="J76" s="30"/>
      <c r="K76" s="30"/>
      <c r="L76" s="30"/>
      <c r="M76" s="30"/>
      <c r="N76" s="30"/>
      <c r="O76" s="75" t="e">
        <f t="shared" si="41"/>
        <v>#DIV/0!</v>
      </c>
      <c r="P76" s="30"/>
      <c r="Q76" s="30"/>
      <c r="R76" s="30"/>
      <c r="S76" s="30"/>
      <c r="T76" s="30"/>
      <c r="U76" s="30"/>
      <c r="V76" s="75" t="e">
        <f t="shared" si="42"/>
        <v>#DIV/0!</v>
      </c>
      <c r="W76" s="30"/>
      <c r="X76" s="30"/>
      <c r="Y76" s="30"/>
      <c r="Z76" s="30"/>
      <c r="AA76" s="30"/>
      <c r="AB76" s="30"/>
      <c r="AC76" s="75" t="e">
        <f t="shared" si="43"/>
        <v>#DIV/0!</v>
      </c>
      <c r="AD76" s="30"/>
      <c r="AE76" s="30"/>
      <c r="AF76" s="30"/>
      <c r="AG76" s="30"/>
      <c r="AH76" s="30"/>
      <c r="AI76" s="30"/>
      <c r="AJ76" s="75" t="e">
        <f t="shared" si="44"/>
        <v>#DIV/0!</v>
      </c>
      <c r="AK76" s="30"/>
      <c r="AL76" s="30"/>
      <c r="AM76" s="30"/>
      <c r="AN76" s="30"/>
      <c r="AO76" s="30"/>
      <c r="AP76" s="30"/>
      <c r="AQ76" s="75" t="e">
        <f t="shared" si="45"/>
        <v>#DIV/0!</v>
      </c>
      <c r="AR76" s="30"/>
      <c r="AS76" s="30"/>
      <c r="AT76" s="30"/>
      <c r="AU76" s="30"/>
      <c r="AV76" s="30"/>
      <c r="AW76" s="30"/>
      <c r="AX76" s="75" t="e">
        <f t="shared" si="46"/>
        <v>#DIV/0!</v>
      </c>
      <c r="AY76" s="76" t="e">
        <f t="shared" ref="AY76:AY86" si="53">_xlfn.AGGREGATE(1,7,#REF!,#REF!,#REF!,#REF!,A76,H76,O76,V76,AC76,AJ76,AQ76,AX76)</f>
        <v>#REF!</v>
      </c>
      <c r="AZ76" s="68"/>
      <c r="BA76" s="68"/>
      <c r="BB76" s="68"/>
      <c r="BC76" s="68"/>
      <c r="BD76" s="68"/>
      <c r="BE76" s="90"/>
      <c r="BF76" s="68"/>
      <c r="BG76" s="68"/>
      <c r="BH76" s="68"/>
      <c r="BI76" s="68"/>
      <c r="BJ76" s="68"/>
      <c r="BK76" s="68"/>
      <c r="BL76" s="90"/>
      <c r="BM76" s="68"/>
      <c r="BN76" s="68"/>
      <c r="BO76" s="68"/>
      <c r="BP76" s="68"/>
      <c r="BQ76" s="68"/>
      <c r="BR76" s="68"/>
      <c r="BS76" s="90"/>
      <c r="BT76" s="68"/>
      <c r="BU76" s="68"/>
      <c r="BV76" s="68"/>
      <c r="BW76" s="68"/>
      <c r="BX76" s="68"/>
      <c r="BY76" s="68"/>
      <c r="BZ76" s="90"/>
      <c r="CA76" s="68"/>
      <c r="CB76" s="68"/>
      <c r="CC76" s="68"/>
      <c r="CD76" s="68"/>
      <c r="CE76" s="68"/>
      <c r="CF76" s="68"/>
      <c r="CG76" s="90"/>
      <c r="CH76" s="101"/>
      <c r="CI76" s="98"/>
      <c r="CJ76" s="60"/>
      <c r="CK76" s="60"/>
      <c r="CL76" s="60"/>
      <c r="CM76" s="60"/>
      <c r="CN76" s="67"/>
      <c r="CO76" s="60"/>
      <c r="CP76" s="60"/>
      <c r="CQ76" s="60"/>
      <c r="CR76" s="60"/>
      <c r="CS76" s="60"/>
      <c r="CT76" s="60"/>
      <c r="CU76" s="67"/>
    </row>
    <row r="77" spans="1:101">
      <c r="A77" s="28" t="str">
        <f t="shared" si="39"/>
        <v>Alumno 9</v>
      </c>
      <c r="B77" s="30"/>
      <c r="C77" s="30"/>
      <c r="D77" s="30"/>
      <c r="E77" s="30"/>
      <c r="F77" s="30"/>
      <c r="G77" s="30"/>
      <c r="H77" s="75" t="e">
        <f t="shared" si="40"/>
        <v>#DIV/0!</v>
      </c>
      <c r="I77" s="30"/>
      <c r="J77" s="30"/>
      <c r="K77" s="30"/>
      <c r="L77" s="30"/>
      <c r="M77" s="30"/>
      <c r="N77" s="30"/>
      <c r="O77" s="75" t="e">
        <f t="shared" si="41"/>
        <v>#DIV/0!</v>
      </c>
      <c r="P77" s="30"/>
      <c r="Q77" s="30"/>
      <c r="R77" s="30"/>
      <c r="S77" s="30"/>
      <c r="T77" s="30"/>
      <c r="U77" s="30"/>
      <c r="V77" s="75" t="e">
        <f t="shared" si="42"/>
        <v>#DIV/0!</v>
      </c>
      <c r="W77" s="30"/>
      <c r="X77" s="30"/>
      <c r="Y77" s="30"/>
      <c r="Z77" s="30"/>
      <c r="AA77" s="30"/>
      <c r="AB77" s="30"/>
      <c r="AC77" s="75" t="e">
        <f t="shared" si="43"/>
        <v>#DIV/0!</v>
      </c>
      <c r="AD77" s="30"/>
      <c r="AE77" s="30"/>
      <c r="AF77" s="30"/>
      <c r="AG77" s="30"/>
      <c r="AH77" s="30"/>
      <c r="AI77" s="30"/>
      <c r="AJ77" s="75" t="e">
        <f t="shared" si="44"/>
        <v>#DIV/0!</v>
      </c>
      <c r="AK77" s="30"/>
      <c r="AL77" s="30"/>
      <c r="AM77" s="30"/>
      <c r="AN77" s="30"/>
      <c r="AO77" s="30"/>
      <c r="AP77" s="30"/>
      <c r="AQ77" s="75" t="e">
        <f t="shared" si="45"/>
        <v>#DIV/0!</v>
      </c>
      <c r="AR77" s="30"/>
      <c r="AS77" s="30"/>
      <c r="AT77" s="30"/>
      <c r="AU77" s="30"/>
      <c r="AV77" s="30"/>
      <c r="AW77" s="30"/>
      <c r="AX77" s="75" t="e">
        <f t="shared" si="46"/>
        <v>#DIV/0!</v>
      </c>
      <c r="AY77" s="76" t="e">
        <f t="shared" si="53"/>
        <v>#REF!</v>
      </c>
      <c r="AZ77" s="68"/>
      <c r="BA77" s="68"/>
      <c r="BB77" s="68"/>
      <c r="BC77" s="68"/>
      <c r="BD77" s="68"/>
      <c r="BE77" s="90"/>
      <c r="BF77" s="68"/>
      <c r="BG77" s="68"/>
      <c r="BH77" s="68"/>
      <c r="BI77" s="68"/>
      <c r="BJ77" s="68"/>
      <c r="BK77" s="68"/>
      <c r="BL77" s="90"/>
      <c r="BM77" s="68"/>
      <c r="BN77" s="68"/>
      <c r="BO77" s="68"/>
      <c r="BP77" s="68"/>
      <c r="BQ77" s="68"/>
      <c r="BR77" s="68"/>
      <c r="BS77" s="90"/>
      <c r="BT77" s="68"/>
      <c r="BU77" s="68"/>
      <c r="BV77" s="68"/>
      <c r="BW77" s="68"/>
      <c r="BX77" s="68"/>
      <c r="BY77" s="68"/>
      <c r="BZ77" s="90"/>
      <c r="CA77" s="68"/>
      <c r="CB77" s="68"/>
      <c r="CC77" s="68"/>
      <c r="CD77" s="68"/>
      <c r="CE77" s="68"/>
      <c r="CF77" s="68"/>
      <c r="CG77" s="90"/>
      <c r="CH77" s="101"/>
      <c r="CI77" s="98"/>
      <c r="CJ77" s="60"/>
      <c r="CK77" s="60"/>
      <c r="CL77" s="60"/>
      <c r="CM77" s="60"/>
      <c r="CN77" s="67"/>
      <c r="CO77" s="60"/>
      <c r="CP77" s="60"/>
      <c r="CQ77" s="60"/>
      <c r="CR77" s="60"/>
      <c r="CS77" s="60"/>
      <c r="CT77" s="60"/>
      <c r="CU77" s="67"/>
    </row>
    <row r="78" spans="1:101">
      <c r="A78" s="28" t="str">
        <f t="shared" si="39"/>
        <v>Alumno 10</v>
      </c>
      <c r="B78" s="30"/>
      <c r="C78" s="30"/>
      <c r="D78" s="30"/>
      <c r="E78" s="30"/>
      <c r="F78" s="30"/>
      <c r="G78" s="30"/>
      <c r="H78" s="75" t="e">
        <f t="shared" si="40"/>
        <v>#DIV/0!</v>
      </c>
      <c r="I78" s="30"/>
      <c r="J78" s="30"/>
      <c r="K78" s="30"/>
      <c r="L78" s="30"/>
      <c r="M78" s="30"/>
      <c r="N78" s="30"/>
      <c r="O78" s="75" t="e">
        <f t="shared" si="41"/>
        <v>#DIV/0!</v>
      </c>
      <c r="P78" s="30"/>
      <c r="Q78" s="30"/>
      <c r="R78" s="30"/>
      <c r="S78" s="30"/>
      <c r="T78" s="30"/>
      <c r="U78" s="30"/>
      <c r="V78" s="75" t="e">
        <f t="shared" si="42"/>
        <v>#DIV/0!</v>
      </c>
      <c r="W78" s="30"/>
      <c r="X78" s="30"/>
      <c r="Y78" s="30"/>
      <c r="Z78" s="30"/>
      <c r="AA78" s="30"/>
      <c r="AB78" s="30"/>
      <c r="AC78" s="75" t="e">
        <f t="shared" si="43"/>
        <v>#DIV/0!</v>
      </c>
      <c r="AD78" s="30"/>
      <c r="AE78" s="30"/>
      <c r="AF78" s="30"/>
      <c r="AG78" s="30"/>
      <c r="AH78" s="30"/>
      <c r="AI78" s="30"/>
      <c r="AJ78" s="75" t="e">
        <f t="shared" si="44"/>
        <v>#DIV/0!</v>
      </c>
      <c r="AK78" s="30"/>
      <c r="AL78" s="30"/>
      <c r="AM78" s="30"/>
      <c r="AN78" s="30"/>
      <c r="AO78" s="30"/>
      <c r="AP78" s="30"/>
      <c r="AQ78" s="75" t="e">
        <f t="shared" si="45"/>
        <v>#DIV/0!</v>
      </c>
      <c r="AR78" s="30"/>
      <c r="AS78" s="30"/>
      <c r="AT78" s="30"/>
      <c r="AU78" s="30"/>
      <c r="AV78" s="30"/>
      <c r="AW78" s="30"/>
      <c r="AX78" s="75" t="e">
        <f t="shared" si="46"/>
        <v>#DIV/0!</v>
      </c>
      <c r="AY78" s="76" t="e">
        <f t="shared" si="53"/>
        <v>#REF!</v>
      </c>
      <c r="AZ78" s="68"/>
      <c r="BA78" s="68"/>
      <c r="BB78" s="68"/>
      <c r="BC78" s="68"/>
      <c r="BD78" s="68"/>
      <c r="BE78" s="90"/>
      <c r="BF78" s="68"/>
      <c r="BG78" s="68"/>
      <c r="BH78" s="68"/>
      <c r="BI78" s="68"/>
      <c r="BJ78" s="68"/>
      <c r="BK78" s="68"/>
      <c r="BL78" s="90"/>
      <c r="BM78" s="68"/>
      <c r="BN78" s="68"/>
      <c r="BO78" s="68"/>
      <c r="BP78" s="68"/>
      <c r="BQ78" s="68"/>
      <c r="BR78" s="68"/>
      <c r="BS78" s="90"/>
      <c r="BT78" s="68"/>
      <c r="BU78" s="68"/>
      <c r="BV78" s="68"/>
      <c r="BW78" s="68"/>
      <c r="BX78" s="68"/>
      <c r="BY78" s="68"/>
      <c r="BZ78" s="90"/>
      <c r="CA78" s="68"/>
      <c r="CB78" s="68"/>
      <c r="CC78" s="68"/>
      <c r="CD78" s="68"/>
      <c r="CE78" s="68"/>
      <c r="CF78" s="68"/>
      <c r="CG78" s="90"/>
      <c r="CH78" s="101"/>
      <c r="CI78" s="98"/>
      <c r="CJ78" s="60"/>
      <c r="CK78" s="60"/>
      <c r="CL78" s="60"/>
      <c r="CM78" s="60"/>
      <c r="CN78" s="67"/>
      <c r="CO78" s="60"/>
      <c r="CP78" s="60"/>
      <c r="CQ78" s="60"/>
      <c r="CR78" s="60"/>
      <c r="CS78" s="60"/>
      <c r="CT78" s="60"/>
      <c r="CU78" s="67"/>
    </row>
    <row r="79" spans="1:101">
      <c r="A79" s="28" t="str">
        <f t="shared" si="39"/>
        <v>Alumno 11</v>
      </c>
      <c r="B79" s="30"/>
      <c r="C79" s="30"/>
      <c r="D79" s="30"/>
      <c r="E79" s="30"/>
      <c r="F79" s="30"/>
      <c r="G79" s="30"/>
      <c r="H79" s="75" t="e">
        <f t="shared" si="40"/>
        <v>#DIV/0!</v>
      </c>
      <c r="I79" s="30"/>
      <c r="J79" s="30"/>
      <c r="K79" s="30"/>
      <c r="L79" s="30"/>
      <c r="M79" s="30"/>
      <c r="N79" s="30"/>
      <c r="O79" s="75" t="e">
        <f t="shared" si="41"/>
        <v>#DIV/0!</v>
      </c>
      <c r="P79" s="30"/>
      <c r="Q79" s="30"/>
      <c r="R79" s="30"/>
      <c r="S79" s="30"/>
      <c r="T79" s="30"/>
      <c r="U79" s="30"/>
      <c r="V79" s="75" t="e">
        <f t="shared" si="42"/>
        <v>#DIV/0!</v>
      </c>
      <c r="W79" s="30"/>
      <c r="X79" s="30"/>
      <c r="Y79" s="30"/>
      <c r="Z79" s="30"/>
      <c r="AA79" s="30"/>
      <c r="AB79" s="30"/>
      <c r="AC79" s="75" t="e">
        <f t="shared" si="43"/>
        <v>#DIV/0!</v>
      </c>
      <c r="AD79" s="30"/>
      <c r="AE79" s="30"/>
      <c r="AF79" s="30"/>
      <c r="AG79" s="30"/>
      <c r="AH79" s="30"/>
      <c r="AI79" s="30"/>
      <c r="AJ79" s="75" t="e">
        <f t="shared" si="44"/>
        <v>#DIV/0!</v>
      </c>
      <c r="AK79" s="30"/>
      <c r="AL79" s="30"/>
      <c r="AM79" s="30"/>
      <c r="AN79" s="30"/>
      <c r="AO79" s="30"/>
      <c r="AP79" s="30"/>
      <c r="AQ79" s="75" t="e">
        <f t="shared" si="45"/>
        <v>#DIV/0!</v>
      </c>
      <c r="AR79" s="30"/>
      <c r="AS79" s="30"/>
      <c r="AT79" s="30"/>
      <c r="AU79" s="30"/>
      <c r="AV79" s="30"/>
      <c r="AW79" s="30"/>
      <c r="AX79" s="75" t="e">
        <f t="shared" si="46"/>
        <v>#DIV/0!</v>
      </c>
      <c r="AY79" s="76" t="e">
        <f t="shared" si="53"/>
        <v>#REF!</v>
      </c>
      <c r="AZ79" s="68"/>
      <c r="BA79" s="68"/>
      <c r="BB79" s="68"/>
      <c r="BC79" s="68"/>
      <c r="BD79" s="68"/>
      <c r="BE79" s="90"/>
      <c r="BF79" s="68"/>
      <c r="BG79" s="68"/>
      <c r="BH79" s="68"/>
      <c r="BI79" s="68"/>
      <c r="BJ79" s="68"/>
      <c r="BK79" s="68"/>
      <c r="BL79" s="90"/>
      <c r="BM79" s="68"/>
      <c r="BN79" s="68"/>
      <c r="BO79" s="68"/>
      <c r="BP79" s="68"/>
      <c r="BQ79" s="68"/>
      <c r="BR79" s="68"/>
      <c r="BS79" s="90"/>
      <c r="BT79" s="68"/>
      <c r="BU79" s="68"/>
      <c r="BV79" s="68"/>
      <c r="BW79" s="68"/>
      <c r="BX79" s="68"/>
      <c r="BY79" s="68"/>
      <c r="BZ79" s="90"/>
      <c r="CA79" s="68"/>
      <c r="CB79" s="68"/>
      <c r="CC79" s="68"/>
      <c r="CD79" s="68"/>
      <c r="CE79" s="68"/>
      <c r="CF79" s="68"/>
      <c r="CG79" s="90"/>
      <c r="CH79" s="101"/>
      <c r="CI79" s="98"/>
      <c r="CJ79" s="60"/>
      <c r="CK79" s="60"/>
      <c r="CL79" s="60"/>
      <c r="CM79" s="60"/>
      <c r="CN79" s="67"/>
      <c r="CO79" s="60"/>
      <c r="CP79" s="60"/>
      <c r="CQ79" s="60"/>
      <c r="CR79" s="60"/>
      <c r="CS79" s="60"/>
      <c r="CT79" s="60"/>
      <c r="CU79" s="67"/>
    </row>
    <row r="80" spans="1:101">
      <c r="A80" s="28" t="str">
        <f t="shared" si="39"/>
        <v>Alumno 12</v>
      </c>
      <c r="B80" s="30"/>
      <c r="C80" s="30"/>
      <c r="D80" s="30"/>
      <c r="E80" s="30"/>
      <c r="F80" s="30"/>
      <c r="G80" s="30"/>
      <c r="H80" s="75" t="e">
        <f t="shared" si="40"/>
        <v>#DIV/0!</v>
      </c>
      <c r="I80" s="30"/>
      <c r="J80" s="30"/>
      <c r="K80" s="30"/>
      <c r="L80" s="30"/>
      <c r="M80" s="30"/>
      <c r="N80" s="30"/>
      <c r="O80" s="75" t="e">
        <f t="shared" si="41"/>
        <v>#DIV/0!</v>
      </c>
      <c r="P80" s="30"/>
      <c r="Q80" s="30"/>
      <c r="R80" s="30"/>
      <c r="S80" s="30"/>
      <c r="T80" s="30"/>
      <c r="U80" s="30"/>
      <c r="V80" s="75" t="e">
        <f t="shared" si="42"/>
        <v>#DIV/0!</v>
      </c>
      <c r="W80" s="30"/>
      <c r="X80" s="30"/>
      <c r="Y80" s="30"/>
      <c r="Z80" s="30"/>
      <c r="AA80" s="30"/>
      <c r="AB80" s="30"/>
      <c r="AC80" s="75" t="e">
        <f t="shared" si="43"/>
        <v>#DIV/0!</v>
      </c>
      <c r="AD80" s="30"/>
      <c r="AE80" s="30"/>
      <c r="AF80" s="30"/>
      <c r="AG80" s="30"/>
      <c r="AH80" s="30"/>
      <c r="AI80" s="30"/>
      <c r="AJ80" s="75" t="e">
        <f t="shared" si="44"/>
        <v>#DIV/0!</v>
      </c>
      <c r="AK80" s="30"/>
      <c r="AL80" s="30"/>
      <c r="AM80" s="30"/>
      <c r="AN80" s="30"/>
      <c r="AO80" s="30"/>
      <c r="AP80" s="30"/>
      <c r="AQ80" s="75" t="e">
        <f t="shared" si="45"/>
        <v>#DIV/0!</v>
      </c>
      <c r="AR80" s="30"/>
      <c r="AS80" s="30"/>
      <c r="AT80" s="30"/>
      <c r="AU80" s="30"/>
      <c r="AV80" s="30"/>
      <c r="AW80" s="30"/>
      <c r="AX80" s="75" t="e">
        <f t="shared" si="46"/>
        <v>#DIV/0!</v>
      </c>
      <c r="AY80" s="76" t="e">
        <f t="shared" si="53"/>
        <v>#REF!</v>
      </c>
      <c r="AZ80" s="68"/>
      <c r="BA80" s="68"/>
      <c r="BB80" s="68"/>
      <c r="BC80" s="68"/>
      <c r="BD80" s="68"/>
      <c r="BE80" s="90"/>
      <c r="BF80" s="68"/>
      <c r="BG80" s="68"/>
      <c r="BH80" s="68"/>
      <c r="BI80" s="68"/>
      <c r="BJ80" s="68"/>
      <c r="BK80" s="68"/>
      <c r="BL80" s="90"/>
      <c r="BM80" s="68"/>
      <c r="BN80" s="68"/>
      <c r="BO80" s="68"/>
      <c r="BP80" s="68"/>
      <c r="BQ80" s="68"/>
      <c r="BR80" s="68"/>
      <c r="BS80" s="90"/>
      <c r="BT80" s="68"/>
      <c r="BU80" s="68"/>
      <c r="BV80" s="68"/>
      <c r="BW80" s="68"/>
      <c r="BX80" s="68"/>
      <c r="BY80" s="68"/>
      <c r="BZ80" s="90"/>
      <c r="CA80" s="68"/>
      <c r="CB80" s="68"/>
      <c r="CC80" s="68"/>
      <c r="CD80" s="68"/>
      <c r="CE80" s="68"/>
      <c r="CF80" s="68"/>
      <c r="CG80" s="90"/>
      <c r="CH80" s="101"/>
      <c r="CI80" s="98"/>
      <c r="CJ80" s="60"/>
      <c r="CK80" s="60"/>
      <c r="CL80" s="60"/>
      <c r="CM80" s="60"/>
      <c r="CN80" s="67"/>
      <c r="CO80" s="60"/>
      <c r="CP80" s="60"/>
      <c r="CQ80" s="60"/>
      <c r="CR80" s="60"/>
      <c r="CS80" s="60"/>
      <c r="CT80" s="60"/>
      <c r="CU80" s="67"/>
    </row>
    <row r="81" spans="1:99">
      <c r="A81" s="28" t="str">
        <f t="shared" si="39"/>
        <v>Alumno 13</v>
      </c>
      <c r="B81" s="30"/>
      <c r="C81" s="30"/>
      <c r="D81" s="30"/>
      <c r="E81" s="30"/>
      <c r="F81" s="30"/>
      <c r="G81" s="30"/>
      <c r="H81" s="75" t="e">
        <f t="shared" si="40"/>
        <v>#DIV/0!</v>
      </c>
      <c r="I81" s="30"/>
      <c r="J81" s="30"/>
      <c r="K81" s="30"/>
      <c r="L81" s="30"/>
      <c r="M81" s="30"/>
      <c r="N81" s="30"/>
      <c r="O81" s="75" t="e">
        <f t="shared" si="41"/>
        <v>#DIV/0!</v>
      </c>
      <c r="P81" s="30"/>
      <c r="Q81" s="30"/>
      <c r="R81" s="30"/>
      <c r="S81" s="30"/>
      <c r="T81" s="30"/>
      <c r="U81" s="30"/>
      <c r="V81" s="75" t="e">
        <f t="shared" si="42"/>
        <v>#DIV/0!</v>
      </c>
      <c r="W81" s="30"/>
      <c r="X81" s="30"/>
      <c r="Y81" s="30"/>
      <c r="Z81" s="30"/>
      <c r="AA81" s="30"/>
      <c r="AB81" s="30"/>
      <c r="AC81" s="75" t="e">
        <f t="shared" si="43"/>
        <v>#DIV/0!</v>
      </c>
      <c r="AD81" s="30"/>
      <c r="AE81" s="30"/>
      <c r="AF81" s="30"/>
      <c r="AG81" s="30"/>
      <c r="AH81" s="30"/>
      <c r="AI81" s="30"/>
      <c r="AJ81" s="75" t="e">
        <f t="shared" si="44"/>
        <v>#DIV/0!</v>
      </c>
      <c r="AK81" s="30"/>
      <c r="AL81" s="30"/>
      <c r="AM81" s="30"/>
      <c r="AN81" s="30"/>
      <c r="AO81" s="30"/>
      <c r="AP81" s="30"/>
      <c r="AQ81" s="75" t="e">
        <f t="shared" si="45"/>
        <v>#DIV/0!</v>
      </c>
      <c r="AR81" s="30"/>
      <c r="AS81" s="30"/>
      <c r="AT81" s="30"/>
      <c r="AU81" s="30"/>
      <c r="AV81" s="30"/>
      <c r="AW81" s="30"/>
      <c r="AX81" s="75" t="e">
        <f t="shared" si="46"/>
        <v>#DIV/0!</v>
      </c>
      <c r="AY81" s="76" t="e">
        <f t="shared" si="53"/>
        <v>#REF!</v>
      </c>
      <c r="AZ81" s="68"/>
      <c r="BA81" s="68"/>
      <c r="BB81" s="68"/>
      <c r="BC81" s="68"/>
      <c r="BD81" s="68"/>
      <c r="BE81" s="90"/>
      <c r="BF81" s="68"/>
      <c r="BG81" s="68"/>
      <c r="BH81" s="68"/>
      <c r="BI81" s="68"/>
      <c r="BJ81" s="68"/>
      <c r="BK81" s="68"/>
      <c r="BL81" s="90"/>
      <c r="BM81" s="68"/>
      <c r="BN81" s="68"/>
      <c r="BO81" s="68"/>
      <c r="BP81" s="68"/>
      <c r="BQ81" s="68"/>
      <c r="BR81" s="68"/>
      <c r="BS81" s="90"/>
      <c r="BT81" s="68"/>
      <c r="BU81" s="68"/>
      <c r="BV81" s="68"/>
      <c r="BW81" s="68"/>
      <c r="BX81" s="68"/>
      <c r="BY81" s="68"/>
      <c r="BZ81" s="90"/>
      <c r="CA81" s="68"/>
      <c r="CB81" s="68"/>
      <c r="CC81" s="68"/>
      <c r="CD81" s="68"/>
      <c r="CE81" s="68"/>
      <c r="CF81" s="68"/>
      <c r="CG81" s="90"/>
      <c r="CH81" s="101"/>
      <c r="CI81" s="98"/>
      <c r="CJ81" s="60"/>
      <c r="CK81" s="60"/>
      <c r="CL81" s="60"/>
      <c r="CM81" s="60"/>
      <c r="CN81" s="67"/>
      <c r="CO81" s="60"/>
      <c r="CP81" s="60"/>
      <c r="CQ81" s="60"/>
      <c r="CR81" s="60"/>
      <c r="CS81" s="60"/>
      <c r="CT81" s="60"/>
      <c r="CU81" s="67"/>
    </row>
    <row r="82" spans="1:99">
      <c r="A82" s="28" t="str">
        <f t="shared" si="39"/>
        <v>Alumno 14</v>
      </c>
      <c r="B82" s="30"/>
      <c r="C82" s="30"/>
      <c r="D82" s="30"/>
      <c r="E82" s="30"/>
      <c r="F82" s="30"/>
      <c r="G82" s="30"/>
      <c r="H82" s="75" t="e">
        <f t="shared" si="40"/>
        <v>#DIV/0!</v>
      </c>
      <c r="I82" s="30"/>
      <c r="J82" s="30"/>
      <c r="K82" s="30"/>
      <c r="L82" s="30"/>
      <c r="M82" s="30"/>
      <c r="N82" s="30"/>
      <c r="O82" s="75" t="e">
        <f t="shared" si="41"/>
        <v>#DIV/0!</v>
      </c>
      <c r="P82" s="30"/>
      <c r="Q82" s="30"/>
      <c r="R82" s="30"/>
      <c r="S82" s="30"/>
      <c r="T82" s="30"/>
      <c r="U82" s="30"/>
      <c r="V82" s="75" t="e">
        <f t="shared" si="42"/>
        <v>#DIV/0!</v>
      </c>
      <c r="W82" s="30"/>
      <c r="X82" s="30"/>
      <c r="Y82" s="30"/>
      <c r="Z82" s="30"/>
      <c r="AA82" s="30"/>
      <c r="AB82" s="30"/>
      <c r="AC82" s="75" t="e">
        <f t="shared" si="43"/>
        <v>#DIV/0!</v>
      </c>
      <c r="AD82" s="30"/>
      <c r="AE82" s="30"/>
      <c r="AF82" s="30"/>
      <c r="AG82" s="30"/>
      <c r="AH82" s="30"/>
      <c r="AI82" s="30"/>
      <c r="AJ82" s="75" t="e">
        <f t="shared" si="44"/>
        <v>#DIV/0!</v>
      </c>
      <c r="AK82" s="30"/>
      <c r="AL82" s="30"/>
      <c r="AM82" s="30"/>
      <c r="AN82" s="30"/>
      <c r="AO82" s="30"/>
      <c r="AP82" s="30"/>
      <c r="AQ82" s="75" t="e">
        <f t="shared" si="45"/>
        <v>#DIV/0!</v>
      </c>
      <c r="AR82" s="30"/>
      <c r="AS82" s="30"/>
      <c r="AT82" s="30"/>
      <c r="AU82" s="30"/>
      <c r="AV82" s="30"/>
      <c r="AW82" s="30"/>
      <c r="AX82" s="75" t="e">
        <f t="shared" si="46"/>
        <v>#DIV/0!</v>
      </c>
      <c r="AY82" s="76" t="e">
        <f t="shared" si="53"/>
        <v>#REF!</v>
      </c>
      <c r="AZ82" s="68"/>
      <c r="BA82" s="68"/>
      <c r="BB82" s="68"/>
      <c r="BC82" s="68"/>
      <c r="BD82" s="68"/>
      <c r="BE82" s="90"/>
      <c r="BF82" s="68"/>
      <c r="BG82" s="68"/>
      <c r="BH82" s="68"/>
      <c r="BI82" s="68"/>
      <c r="BJ82" s="68"/>
      <c r="BK82" s="68"/>
      <c r="BL82" s="90"/>
      <c r="BM82" s="68"/>
      <c r="BN82" s="68"/>
      <c r="BO82" s="68"/>
      <c r="BP82" s="68"/>
      <c r="BQ82" s="68"/>
      <c r="BR82" s="68"/>
      <c r="BS82" s="90"/>
      <c r="BT82" s="68"/>
      <c r="BU82" s="68"/>
      <c r="BV82" s="68"/>
      <c r="BW82" s="68"/>
      <c r="BX82" s="68"/>
      <c r="BY82" s="68"/>
      <c r="BZ82" s="90"/>
      <c r="CA82" s="68"/>
      <c r="CB82" s="68"/>
      <c r="CC82" s="68"/>
      <c r="CD82" s="68"/>
      <c r="CE82" s="68"/>
      <c r="CF82" s="68"/>
      <c r="CG82" s="90"/>
      <c r="CH82" s="101"/>
      <c r="CI82" s="98"/>
      <c r="CJ82" s="60"/>
      <c r="CK82" s="60"/>
      <c r="CL82" s="60"/>
      <c r="CM82" s="60"/>
      <c r="CN82" s="67"/>
      <c r="CO82" s="60"/>
      <c r="CP82" s="60"/>
      <c r="CQ82" s="60"/>
      <c r="CR82" s="60"/>
      <c r="CS82" s="60"/>
      <c r="CT82" s="60"/>
      <c r="CU82" s="67"/>
    </row>
    <row r="83" spans="1:99">
      <c r="A83" s="28" t="str">
        <f t="shared" si="39"/>
        <v>Alumno 15</v>
      </c>
      <c r="B83" s="30"/>
      <c r="C83" s="30"/>
      <c r="D83" s="30"/>
      <c r="E83" s="30"/>
      <c r="F83" s="30"/>
      <c r="G83" s="30"/>
      <c r="H83" s="75" t="e">
        <f t="shared" si="40"/>
        <v>#DIV/0!</v>
      </c>
      <c r="I83" s="30"/>
      <c r="J83" s="30"/>
      <c r="K83" s="30"/>
      <c r="L83" s="30"/>
      <c r="M83" s="30"/>
      <c r="N83" s="30"/>
      <c r="O83" s="75" t="e">
        <f t="shared" si="41"/>
        <v>#DIV/0!</v>
      </c>
      <c r="P83" s="30"/>
      <c r="Q83" s="30"/>
      <c r="R83" s="30"/>
      <c r="S83" s="30"/>
      <c r="T83" s="30"/>
      <c r="U83" s="30"/>
      <c r="V83" s="75" t="e">
        <f t="shared" si="42"/>
        <v>#DIV/0!</v>
      </c>
      <c r="W83" s="30"/>
      <c r="X83" s="30"/>
      <c r="Y83" s="30"/>
      <c r="Z83" s="30"/>
      <c r="AA83" s="30"/>
      <c r="AB83" s="30"/>
      <c r="AC83" s="75" t="e">
        <f t="shared" si="43"/>
        <v>#DIV/0!</v>
      </c>
      <c r="AD83" s="30"/>
      <c r="AE83" s="30"/>
      <c r="AF83" s="30"/>
      <c r="AG83" s="30"/>
      <c r="AH83" s="30"/>
      <c r="AI83" s="30"/>
      <c r="AJ83" s="75" t="e">
        <f t="shared" si="44"/>
        <v>#DIV/0!</v>
      </c>
      <c r="AK83" s="30"/>
      <c r="AL83" s="30"/>
      <c r="AM83" s="30"/>
      <c r="AN83" s="30"/>
      <c r="AO83" s="30"/>
      <c r="AP83" s="30"/>
      <c r="AQ83" s="75" t="e">
        <f t="shared" si="45"/>
        <v>#DIV/0!</v>
      </c>
      <c r="AR83" s="30"/>
      <c r="AS83" s="30"/>
      <c r="AT83" s="30"/>
      <c r="AU83" s="30"/>
      <c r="AV83" s="30"/>
      <c r="AW83" s="30"/>
      <c r="AX83" s="75" t="e">
        <f t="shared" si="46"/>
        <v>#DIV/0!</v>
      </c>
      <c r="AY83" s="76" t="e">
        <f t="shared" si="53"/>
        <v>#REF!</v>
      </c>
      <c r="AZ83" s="68"/>
      <c r="BA83" s="68"/>
      <c r="BB83" s="68"/>
      <c r="BC83" s="68"/>
      <c r="BD83" s="68"/>
      <c r="BE83" s="90"/>
      <c r="BF83" s="68"/>
      <c r="BG83" s="68"/>
      <c r="BH83" s="68"/>
      <c r="BI83" s="68"/>
      <c r="BJ83" s="68"/>
      <c r="BK83" s="68"/>
      <c r="BL83" s="90"/>
      <c r="BM83" s="68"/>
      <c r="BN83" s="68"/>
      <c r="BO83" s="68"/>
      <c r="BP83" s="68"/>
      <c r="BQ83" s="68"/>
      <c r="BR83" s="68"/>
      <c r="BS83" s="90"/>
      <c r="BT83" s="68"/>
      <c r="BU83" s="68"/>
      <c r="BV83" s="68"/>
      <c r="BW83" s="68"/>
      <c r="BX83" s="68"/>
      <c r="BY83" s="68"/>
      <c r="BZ83" s="90"/>
      <c r="CA83" s="68"/>
      <c r="CB83" s="68"/>
      <c r="CC83" s="68"/>
      <c r="CD83" s="68"/>
      <c r="CE83" s="68"/>
      <c r="CF83" s="68"/>
      <c r="CG83" s="90"/>
      <c r="CH83" s="101"/>
      <c r="CI83" s="98"/>
      <c r="CJ83" s="60"/>
      <c r="CK83" s="60"/>
      <c r="CL83" s="60"/>
      <c r="CM83" s="60"/>
      <c r="CN83" s="67"/>
      <c r="CO83" s="60"/>
      <c r="CP83" s="60"/>
      <c r="CQ83" s="60"/>
      <c r="CR83" s="60"/>
      <c r="CS83" s="60"/>
      <c r="CT83" s="60"/>
      <c r="CU83" s="67"/>
    </row>
    <row r="84" spans="1:99">
      <c r="A84" s="28" t="str">
        <f t="shared" si="39"/>
        <v>Alumno 16</v>
      </c>
      <c r="B84" s="30"/>
      <c r="C84" s="30"/>
      <c r="D84" s="30"/>
      <c r="E84" s="30"/>
      <c r="F84" s="30"/>
      <c r="G84" s="30"/>
      <c r="H84" s="75" t="e">
        <f t="shared" si="40"/>
        <v>#DIV/0!</v>
      </c>
      <c r="I84" s="30"/>
      <c r="J84" s="30"/>
      <c r="K84" s="30"/>
      <c r="L84" s="30"/>
      <c r="M84" s="30"/>
      <c r="N84" s="30"/>
      <c r="O84" s="75" t="e">
        <f t="shared" si="41"/>
        <v>#DIV/0!</v>
      </c>
      <c r="P84" s="30"/>
      <c r="Q84" s="30"/>
      <c r="R84" s="30"/>
      <c r="S84" s="30"/>
      <c r="T84" s="30"/>
      <c r="U84" s="30"/>
      <c r="V84" s="75" t="e">
        <f t="shared" si="42"/>
        <v>#DIV/0!</v>
      </c>
      <c r="W84" s="30"/>
      <c r="X84" s="30"/>
      <c r="Y84" s="30"/>
      <c r="Z84" s="30"/>
      <c r="AA84" s="30"/>
      <c r="AB84" s="30"/>
      <c r="AC84" s="75" t="e">
        <f t="shared" si="43"/>
        <v>#DIV/0!</v>
      </c>
      <c r="AD84" s="30"/>
      <c r="AE84" s="30"/>
      <c r="AF84" s="30"/>
      <c r="AG84" s="30"/>
      <c r="AH84" s="30"/>
      <c r="AI84" s="30"/>
      <c r="AJ84" s="75" t="e">
        <f t="shared" si="44"/>
        <v>#DIV/0!</v>
      </c>
      <c r="AK84" s="30"/>
      <c r="AL84" s="30"/>
      <c r="AM84" s="30"/>
      <c r="AN84" s="30"/>
      <c r="AO84" s="30"/>
      <c r="AP84" s="30"/>
      <c r="AQ84" s="75" t="e">
        <f t="shared" si="45"/>
        <v>#DIV/0!</v>
      </c>
      <c r="AR84" s="30"/>
      <c r="AS84" s="30"/>
      <c r="AT84" s="30"/>
      <c r="AU84" s="30"/>
      <c r="AV84" s="30"/>
      <c r="AW84" s="30"/>
      <c r="AX84" s="75" t="e">
        <f t="shared" si="46"/>
        <v>#DIV/0!</v>
      </c>
      <c r="AY84" s="76" t="e">
        <f t="shared" si="53"/>
        <v>#REF!</v>
      </c>
      <c r="AZ84" s="68"/>
      <c r="BA84" s="68"/>
      <c r="BB84" s="68"/>
      <c r="BC84" s="68"/>
      <c r="BD84" s="68"/>
      <c r="BE84" s="90"/>
      <c r="BF84" s="68"/>
      <c r="BG84" s="68"/>
      <c r="BH84" s="68"/>
      <c r="BI84" s="68"/>
      <c r="BJ84" s="68"/>
      <c r="BK84" s="68"/>
      <c r="BL84" s="90"/>
      <c r="BM84" s="68"/>
      <c r="BN84" s="68"/>
      <c r="BO84" s="68"/>
      <c r="BP84" s="68"/>
      <c r="BQ84" s="68"/>
      <c r="BR84" s="68"/>
      <c r="BS84" s="90"/>
      <c r="BT84" s="68"/>
      <c r="BU84" s="68"/>
      <c r="BV84" s="68"/>
      <c r="BW84" s="68"/>
      <c r="BX84" s="68"/>
      <c r="BY84" s="68"/>
      <c r="BZ84" s="90"/>
      <c r="CA84" s="68"/>
      <c r="CB84" s="68"/>
      <c r="CC84" s="68"/>
      <c r="CD84" s="68"/>
      <c r="CE84" s="68"/>
      <c r="CF84" s="68"/>
      <c r="CG84" s="90"/>
      <c r="CH84" s="101"/>
      <c r="CI84" s="98"/>
      <c r="CJ84" s="60"/>
      <c r="CK84" s="60"/>
      <c r="CL84" s="60"/>
      <c r="CM84" s="60"/>
      <c r="CN84" s="67"/>
      <c r="CO84" s="60"/>
      <c r="CP84" s="60"/>
      <c r="CQ84" s="60"/>
      <c r="CR84" s="60"/>
      <c r="CS84" s="60"/>
      <c r="CT84" s="60"/>
      <c r="CU84" s="67"/>
    </row>
    <row r="85" spans="1:99">
      <c r="A85" s="28" t="str">
        <f t="shared" si="39"/>
        <v>Alumno 17</v>
      </c>
      <c r="B85" s="30"/>
      <c r="C85" s="30"/>
      <c r="D85" s="30"/>
      <c r="E85" s="30"/>
      <c r="F85" s="30"/>
      <c r="G85" s="30"/>
      <c r="H85" s="75" t="e">
        <f t="shared" si="40"/>
        <v>#DIV/0!</v>
      </c>
      <c r="I85" s="30"/>
      <c r="J85" s="30"/>
      <c r="K85" s="30"/>
      <c r="L85" s="30"/>
      <c r="M85" s="30"/>
      <c r="N85" s="30"/>
      <c r="O85" s="75" t="e">
        <f t="shared" si="41"/>
        <v>#DIV/0!</v>
      </c>
      <c r="P85" s="30"/>
      <c r="Q85" s="30"/>
      <c r="R85" s="30"/>
      <c r="S85" s="30"/>
      <c r="T85" s="30"/>
      <c r="U85" s="30"/>
      <c r="V85" s="75" t="e">
        <f t="shared" si="42"/>
        <v>#DIV/0!</v>
      </c>
      <c r="W85" s="30"/>
      <c r="X85" s="30"/>
      <c r="Y85" s="30"/>
      <c r="Z85" s="30"/>
      <c r="AA85" s="30"/>
      <c r="AB85" s="30"/>
      <c r="AC85" s="75" t="e">
        <f t="shared" si="43"/>
        <v>#DIV/0!</v>
      </c>
      <c r="AD85" s="30"/>
      <c r="AE85" s="30"/>
      <c r="AF85" s="30"/>
      <c r="AG85" s="30"/>
      <c r="AH85" s="30"/>
      <c r="AI85" s="30"/>
      <c r="AJ85" s="75" t="e">
        <f t="shared" si="44"/>
        <v>#DIV/0!</v>
      </c>
      <c r="AK85" s="30"/>
      <c r="AL85" s="30"/>
      <c r="AM85" s="30"/>
      <c r="AN85" s="30"/>
      <c r="AO85" s="30"/>
      <c r="AP85" s="30"/>
      <c r="AQ85" s="75" t="e">
        <f t="shared" si="45"/>
        <v>#DIV/0!</v>
      </c>
      <c r="AR85" s="30"/>
      <c r="AS85" s="30"/>
      <c r="AT85" s="30"/>
      <c r="AU85" s="30"/>
      <c r="AV85" s="30"/>
      <c r="AW85" s="30"/>
      <c r="AX85" s="75" t="e">
        <f t="shared" si="46"/>
        <v>#DIV/0!</v>
      </c>
      <c r="AY85" s="76" t="e">
        <f t="shared" si="53"/>
        <v>#REF!</v>
      </c>
      <c r="AZ85" s="68"/>
      <c r="BA85" s="68"/>
      <c r="BB85" s="68"/>
      <c r="BC85" s="68"/>
      <c r="BD85" s="68"/>
      <c r="BE85" s="90"/>
      <c r="BF85" s="68"/>
      <c r="BG85" s="68"/>
      <c r="BH85" s="68"/>
      <c r="BI85" s="68"/>
      <c r="BJ85" s="68"/>
      <c r="BK85" s="68"/>
      <c r="BL85" s="90"/>
      <c r="BM85" s="68"/>
      <c r="BN85" s="68"/>
      <c r="BO85" s="68"/>
      <c r="BP85" s="68"/>
      <c r="BQ85" s="68"/>
      <c r="BR85" s="68"/>
      <c r="BS85" s="90"/>
      <c r="BT85" s="68"/>
      <c r="BU85" s="68"/>
      <c r="BV85" s="68"/>
      <c r="BW85" s="68"/>
      <c r="BX85" s="68"/>
      <c r="BY85" s="68"/>
      <c r="BZ85" s="90"/>
      <c r="CA85" s="68"/>
      <c r="CB85" s="68"/>
      <c r="CC85" s="68"/>
      <c r="CD85" s="68"/>
      <c r="CE85" s="68"/>
      <c r="CF85" s="68"/>
      <c r="CG85" s="90"/>
      <c r="CH85" s="101"/>
      <c r="CI85" s="98"/>
      <c r="CJ85" s="60"/>
      <c r="CK85" s="60"/>
      <c r="CL85" s="60"/>
      <c r="CM85" s="60"/>
      <c r="CN85" s="67"/>
      <c r="CO85" s="60"/>
      <c r="CP85" s="60"/>
      <c r="CQ85" s="60"/>
      <c r="CR85" s="60"/>
      <c r="CS85" s="60"/>
      <c r="CT85" s="60"/>
      <c r="CU85" s="67"/>
    </row>
    <row r="86" spans="1:99">
      <c r="A86" s="28" t="str">
        <f t="shared" si="39"/>
        <v>Alumno 18</v>
      </c>
      <c r="B86" s="30"/>
      <c r="C86" s="30"/>
      <c r="D86" s="30"/>
      <c r="E86" s="30"/>
      <c r="F86" s="30"/>
      <c r="G86" s="30"/>
      <c r="H86" s="75" t="e">
        <f t="shared" si="40"/>
        <v>#DIV/0!</v>
      </c>
      <c r="I86" s="30"/>
      <c r="J86" s="30"/>
      <c r="K86" s="30"/>
      <c r="L86" s="30"/>
      <c r="M86" s="30"/>
      <c r="N86" s="30"/>
      <c r="O86" s="75" t="e">
        <f t="shared" si="41"/>
        <v>#DIV/0!</v>
      </c>
      <c r="P86" s="30"/>
      <c r="Q86" s="30"/>
      <c r="R86" s="30"/>
      <c r="S86" s="30"/>
      <c r="T86" s="30"/>
      <c r="U86" s="30"/>
      <c r="V86" s="75" t="e">
        <f t="shared" si="42"/>
        <v>#DIV/0!</v>
      </c>
      <c r="W86" s="30"/>
      <c r="X86" s="30"/>
      <c r="Y86" s="30"/>
      <c r="Z86" s="30"/>
      <c r="AA86" s="30"/>
      <c r="AB86" s="30"/>
      <c r="AC86" s="75" t="e">
        <f t="shared" si="43"/>
        <v>#DIV/0!</v>
      </c>
      <c r="AD86" s="30"/>
      <c r="AE86" s="30"/>
      <c r="AF86" s="30"/>
      <c r="AG86" s="30"/>
      <c r="AH86" s="30"/>
      <c r="AI86" s="30"/>
      <c r="AJ86" s="75" t="e">
        <f t="shared" si="44"/>
        <v>#DIV/0!</v>
      </c>
      <c r="AK86" s="30"/>
      <c r="AL86" s="30"/>
      <c r="AM86" s="30"/>
      <c r="AN86" s="30"/>
      <c r="AO86" s="30"/>
      <c r="AP86" s="30"/>
      <c r="AQ86" s="75" t="e">
        <f t="shared" si="45"/>
        <v>#DIV/0!</v>
      </c>
      <c r="AR86" s="30"/>
      <c r="AS86" s="30"/>
      <c r="AT86" s="30"/>
      <c r="AU86" s="30"/>
      <c r="AV86" s="30"/>
      <c r="AW86" s="30"/>
      <c r="AX86" s="75" t="e">
        <f t="shared" si="46"/>
        <v>#DIV/0!</v>
      </c>
      <c r="AY86" s="76" t="e">
        <f t="shared" si="53"/>
        <v>#REF!</v>
      </c>
      <c r="AZ86" s="68"/>
      <c r="BA86" s="68"/>
      <c r="BB86" s="68"/>
      <c r="BC86" s="68"/>
      <c r="BD86" s="68"/>
      <c r="BE86" s="90"/>
      <c r="BF86" s="68"/>
      <c r="BG86" s="68"/>
      <c r="BH86" s="68"/>
      <c r="BI86" s="68"/>
      <c r="BJ86" s="68"/>
      <c r="BK86" s="68"/>
      <c r="BL86" s="90"/>
      <c r="BM86" s="68"/>
      <c r="BN86" s="68"/>
      <c r="BO86" s="68"/>
      <c r="BP86" s="68"/>
      <c r="BQ86" s="68"/>
      <c r="BR86" s="68"/>
      <c r="BS86" s="90"/>
      <c r="BT86" s="68"/>
      <c r="BU86" s="68"/>
      <c r="BV86" s="68"/>
      <c r="BW86" s="68"/>
      <c r="BX86" s="68"/>
      <c r="BY86" s="68"/>
      <c r="BZ86" s="90"/>
      <c r="CA86" s="68"/>
      <c r="CB86" s="68"/>
      <c r="CC86" s="68"/>
      <c r="CD86" s="68"/>
      <c r="CE86" s="68"/>
      <c r="CF86" s="68"/>
      <c r="CG86" s="90"/>
      <c r="CH86" s="101"/>
      <c r="CI86" s="98"/>
      <c r="CJ86" s="60"/>
      <c r="CK86" s="60"/>
      <c r="CL86" s="60"/>
      <c r="CM86" s="60"/>
      <c r="CN86" s="67"/>
      <c r="CO86" s="60"/>
      <c r="CP86" s="60"/>
      <c r="CQ86" s="60"/>
      <c r="CR86" s="60"/>
      <c r="CS86" s="60"/>
      <c r="CT86" s="60"/>
      <c r="CU86" s="67"/>
    </row>
    <row r="87" spans="1:99">
      <c r="H87" s="68"/>
      <c r="I87" s="52"/>
      <c r="J87" s="52"/>
      <c r="K87" s="52"/>
      <c r="L87" s="52"/>
      <c r="M87" s="52"/>
      <c r="N87" s="52"/>
      <c r="O87" s="52"/>
      <c r="P87" s="52"/>
      <c r="Q87" s="68"/>
      <c r="R87" s="52"/>
      <c r="S87" s="52"/>
      <c r="T87" s="52"/>
      <c r="U87" s="52"/>
      <c r="V87" s="52"/>
      <c r="W87" s="52"/>
      <c r="X87" s="52"/>
      <c r="Y87" s="68"/>
    </row>
    <row r="88" spans="1:99">
      <c r="Y88" s="69"/>
    </row>
  </sheetData>
  <sheetProtection formatCells="0" formatColumns="0" formatRows="0" insertColumns="0" insertRows="0" insertHyperlinks="0" deleteColumns="0" deleteRows="0" sort="0" autoFilter="0" pivotTables="0"/>
  <autoFilter ref="A1:BF20" xr:uid="{00000000-0009-0000-0000-000007000000}">
    <filterColumn colId="1" showButton="0"/>
    <filterColumn colId="2" showButton="0"/>
    <filterColumn colId="3" showButton="0"/>
    <filterColumn colId="4" showButton="0"/>
    <filterColumn colId="5" showButton="0"/>
  </autoFilter>
  <mergeCells count="22">
    <mergeCell ref="B1:G1"/>
    <mergeCell ref="B23:G23"/>
    <mergeCell ref="H23:M23"/>
    <mergeCell ref="N23:S23"/>
    <mergeCell ref="T23:Y23"/>
    <mergeCell ref="AF23:AK23"/>
    <mergeCell ref="AL23:AQ23"/>
    <mergeCell ref="B45:E45"/>
    <mergeCell ref="F45:I45"/>
    <mergeCell ref="J45:M45"/>
    <mergeCell ref="N45:Q45"/>
    <mergeCell ref="R45:U45"/>
    <mergeCell ref="V45:Y45"/>
    <mergeCell ref="Z45:AC45"/>
    <mergeCell ref="Z23:AE23"/>
    <mergeCell ref="AR67:AW67"/>
    <mergeCell ref="B67:G67"/>
    <mergeCell ref="I67:N67"/>
    <mergeCell ref="P67:U67"/>
    <mergeCell ref="W67:AB67"/>
    <mergeCell ref="AD67:AI67"/>
    <mergeCell ref="AK67:AP6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W88"/>
  <sheetViews>
    <sheetView zoomScale="90" zoomScaleNormal="90" workbookViewId="0">
      <selection activeCell="A3" sqref="A3:A20"/>
    </sheetView>
  </sheetViews>
  <sheetFormatPr baseColWidth="10" defaultRowHeight="15"/>
  <cols>
    <col min="1" max="1" width="22.42578125" style="11" customWidth="1"/>
    <col min="2" max="4" width="5.7109375" style="11" customWidth="1"/>
    <col min="5" max="5" width="7.140625" style="11" customWidth="1"/>
    <col min="6" max="6" width="5.7109375" style="11" customWidth="1"/>
    <col min="7" max="7" width="6.7109375" style="11" customWidth="1"/>
    <col min="8" max="8" width="8" style="11" customWidth="1"/>
    <col min="9" max="9" width="7.7109375" style="11" customWidth="1"/>
    <col min="10" max="12" width="5.7109375" style="11" customWidth="1"/>
    <col min="13" max="13" width="7.140625" style="11" customWidth="1"/>
    <col min="14" max="14" width="5.7109375" style="11" customWidth="1"/>
    <col min="15" max="15" width="7.7109375" style="11" customWidth="1"/>
    <col min="16" max="16" width="5.7109375" style="11" customWidth="1"/>
    <col min="17" max="17" width="7.7109375" style="11" customWidth="1"/>
    <col min="18" max="18" width="5.7109375" style="11" customWidth="1"/>
    <col min="19" max="19" width="7.7109375" style="11" customWidth="1"/>
    <col min="20" max="20" width="5.7109375" style="11" customWidth="1"/>
    <col min="21" max="21" width="7.7109375" style="11" customWidth="1"/>
    <col min="22" max="22" width="8.140625" style="11" customWidth="1"/>
    <col min="23" max="24" width="5.7109375" style="11" customWidth="1"/>
    <col min="25" max="25" width="8.140625" style="11" customWidth="1"/>
    <col min="26" max="28" width="5.7109375" style="11" customWidth="1"/>
    <col min="29" max="29" width="7" style="11" customWidth="1"/>
    <col min="30" max="30" width="8.140625" style="11" customWidth="1"/>
    <col min="31" max="31" width="7" style="11" customWidth="1"/>
    <col min="32" max="35" width="5.7109375" style="11" customWidth="1"/>
    <col min="36" max="36" width="8" style="11" customWidth="1"/>
    <col min="37" max="37" width="8.140625" style="11" customWidth="1"/>
    <col min="38" max="42" width="5.7109375" style="11" customWidth="1"/>
    <col min="43" max="43" width="8.140625" style="11" customWidth="1"/>
    <col min="44" max="49" width="5.7109375" style="11" customWidth="1"/>
    <col min="50" max="50" width="8.140625" style="11" customWidth="1"/>
    <col min="51" max="51" width="9.140625" style="11" customWidth="1"/>
    <col min="52" max="56" width="5.7109375" style="11" customWidth="1"/>
    <col min="57" max="57" width="8.7109375" style="11" customWidth="1"/>
    <col min="58" max="58" width="9.42578125" style="11" customWidth="1"/>
    <col min="59" max="85" width="5.7109375" style="11" customWidth="1"/>
    <col min="86" max="93" width="10.140625" style="11" customWidth="1"/>
    <col min="94" max="98" width="5.7109375" style="11" customWidth="1"/>
    <col min="99" max="99" width="5.42578125" style="11" bestFit="1" customWidth="1"/>
    <col min="100" max="100" width="6" style="11" customWidth="1"/>
    <col min="101" max="16384" width="11.42578125" style="11"/>
  </cols>
  <sheetData>
    <row r="1" spans="1:101" ht="45.75" customHeight="1" thickBot="1">
      <c r="A1" s="168" t="s">
        <v>115</v>
      </c>
      <c r="B1" s="202" t="s">
        <v>0</v>
      </c>
      <c r="C1" s="203"/>
      <c r="D1" s="203"/>
      <c r="E1" s="203"/>
      <c r="F1" s="203"/>
      <c r="G1" s="204"/>
      <c r="J1" s="12" t="s">
        <v>1</v>
      </c>
      <c r="K1" s="13"/>
      <c r="L1" s="13"/>
      <c r="M1" s="13"/>
      <c r="N1" s="13"/>
      <c r="O1" s="14"/>
      <c r="P1" s="15"/>
      <c r="Q1" s="83"/>
      <c r="R1" s="82" t="s">
        <v>2</v>
      </c>
      <c r="S1" s="83"/>
      <c r="T1" s="83"/>
      <c r="U1" s="83"/>
      <c r="V1" s="83"/>
      <c r="W1" s="84"/>
      <c r="Y1" s="83"/>
      <c r="Z1" s="82" t="s">
        <v>3</v>
      </c>
      <c r="AA1" s="83"/>
      <c r="AB1" s="83"/>
      <c r="AC1" s="83"/>
      <c r="AD1" s="83"/>
      <c r="AE1" s="84"/>
      <c r="AG1" s="83"/>
      <c r="AH1" s="82" t="s">
        <v>65</v>
      </c>
      <c r="AI1" s="83"/>
      <c r="AJ1" s="83"/>
      <c r="AK1" s="83"/>
      <c r="AL1" s="83"/>
      <c r="AM1" s="84"/>
      <c r="AO1" s="83"/>
      <c r="AP1" s="82" t="s">
        <v>66</v>
      </c>
      <c r="AQ1" s="83"/>
      <c r="AR1" s="83"/>
      <c r="AS1" s="83"/>
      <c r="AT1" s="83"/>
      <c r="AU1" s="84"/>
      <c r="AW1" s="83"/>
      <c r="AX1" s="82" t="s">
        <v>67</v>
      </c>
      <c r="AY1" s="83"/>
      <c r="AZ1" s="83"/>
      <c r="BA1" s="83"/>
      <c r="BB1" s="83"/>
      <c r="BC1" s="84"/>
      <c r="BE1" s="83"/>
      <c r="BF1" s="82"/>
      <c r="BG1" s="87"/>
      <c r="BH1" s="87"/>
      <c r="BI1" s="87"/>
      <c r="BJ1" s="87"/>
      <c r="BK1" s="87"/>
      <c r="BL1" s="52"/>
      <c r="BM1" s="87"/>
      <c r="BN1" s="87"/>
      <c r="BO1" s="87"/>
      <c r="BP1" s="87"/>
      <c r="BQ1" s="87"/>
      <c r="BR1" s="87"/>
      <c r="BS1" s="87"/>
      <c r="BT1" s="52"/>
      <c r="BU1" s="87"/>
      <c r="BV1" s="87"/>
      <c r="BW1" s="87"/>
      <c r="BX1" s="87"/>
      <c r="BY1" s="87"/>
      <c r="BZ1" s="87"/>
      <c r="CA1" s="87"/>
      <c r="CB1" s="52"/>
      <c r="CC1" s="87"/>
      <c r="CD1" s="87"/>
      <c r="CE1" s="87"/>
      <c r="CF1" s="87"/>
      <c r="CG1" s="87"/>
      <c r="CH1" s="87"/>
      <c r="CI1" s="87"/>
      <c r="CJ1" s="52"/>
      <c r="CK1" s="87"/>
      <c r="CL1" s="87"/>
      <c r="CM1" s="87"/>
      <c r="CN1" s="87"/>
      <c r="CO1" s="87"/>
      <c r="CP1" s="87"/>
      <c r="CQ1" s="87"/>
      <c r="CR1" s="52"/>
      <c r="CS1" s="87"/>
      <c r="CT1" s="20"/>
      <c r="CU1" s="20"/>
      <c r="CV1" s="20"/>
      <c r="CW1" s="20"/>
    </row>
    <row r="2" spans="1:101" ht="63" customHeight="1">
      <c r="B2" s="21" t="s">
        <v>113</v>
      </c>
      <c r="C2" s="21"/>
      <c r="D2" s="21" t="s">
        <v>10</v>
      </c>
      <c r="E2" s="21" t="s">
        <v>10</v>
      </c>
      <c r="F2" s="21" t="s">
        <v>10</v>
      </c>
      <c r="G2" s="25" t="s">
        <v>10</v>
      </c>
      <c r="H2" s="23" t="s">
        <v>101</v>
      </c>
      <c r="I2" s="24" t="s">
        <v>102</v>
      </c>
      <c r="J2" s="21" t="s">
        <v>10</v>
      </c>
      <c r="K2" s="21" t="s">
        <v>10</v>
      </c>
      <c r="L2" s="21" t="s">
        <v>10</v>
      </c>
      <c r="M2" s="21" t="s">
        <v>10</v>
      </c>
      <c r="N2" s="21" t="s">
        <v>10</v>
      </c>
      <c r="O2" s="25" t="s">
        <v>10</v>
      </c>
      <c r="P2" s="23" t="s">
        <v>101</v>
      </c>
      <c r="Q2" s="24" t="s">
        <v>73</v>
      </c>
      <c r="R2" s="21" t="s">
        <v>10</v>
      </c>
      <c r="S2" s="21" t="s">
        <v>10</v>
      </c>
      <c r="T2" s="21" t="s">
        <v>10</v>
      </c>
      <c r="U2" s="21" t="s">
        <v>10</v>
      </c>
      <c r="V2" s="21" t="s">
        <v>10</v>
      </c>
      <c r="W2" s="25" t="s">
        <v>10</v>
      </c>
      <c r="X2" s="23" t="s">
        <v>101</v>
      </c>
      <c r="Y2" s="26" t="s">
        <v>73</v>
      </c>
      <c r="Z2" s="21" t="s">
        <v>10</v>
      </c>
      <c r="AA2" s="21" t="s">
        <v>10</v>
      </c>
      <c r="AB2" s="21" t="s">
        <v>10</v>
      </c>
      <c r="AC2" s="21" t="s">
        <v>10</v>
      </c>
      <c r="AD2" s="21" t="s">
        <v>10</v>
      </c>
      <c r="AE2" s="25" t="s">
        <v>10</v>
      </c>
      <c r="AF2" s="23" t="s">
        <v>101</v>
      </c>
      <c r="AG2" s="26" t="s">
        <v>73</v>
      </c>
      <c r="AH2" s="21" t="s">
        <v>10</v>
      </c>
      <c r="AI2" s="21" t="s">
        <v>10</v>
      </c>
      <c r="AJ2" s="21" t="s">
        <v>10</v>
      </c>
      <c r="AK2" s="21" t="s">
        <v>10</v>
      </c>
      <c r="AL2" s="21" t="s">
        <v>10</v>
      </c>
      <c r="AM2" s="25" t="s">
        <v>10</v>
      </c>
      <c r="AN2" s="23" t="s">
        <v>101</v>
      </c>
      <c r="AO2" s="26" t="s">
        <v>73</v>
      </c>
      <c r="AP2" s="21" t="s">
        <v>10</v>
      </c>
      <c r="AQ2" s="21" t="s">
        <v>10</v>
      </c>
      <c r="AR2" s="21" t="s">
        <v>10</v>
      </c>
      <c r="AS2" s="21" t="s">
        <v>10</v>
      </c>
      <c r="AT2" s="21" t="s">
        <v>10</v>
      </c>
      <c r="AU2" s="25" t="s">
        <v>10</v>
      </c>
      <c r="AV2" s="23" t="s">
        <v>101</v>
      </c>
      <c r="AW2" s="26" t="s">
        <v>73</v>
      </c>
      <c r="AX2" s="21" t="s">
        <v>10</v>
      </c>
      <c r="AY2" s="21" t="s">
        <v>10</v>
      </c>
      <c r="AZ2" s="21" t="s">
        <v>10</v>
      </c>
      <c r="BA2" s="21" t="s">
        <v>10</v>
      </c>
      <c r="BB2" s="21" t="s">
        <v>10</v>
      </c>
      <c r="BC2" s="25" t="s">
        <v>10</v>
      </c>
      <c r="BD2" s="23" t="s">
        <v>101</v>
      </c>
      <c r="BE2" s="26" t="s">
        <v>73</v>
      </c>
      <c r="BF2" s="27" t="s">
        <v>74</v>
      </c>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row>
    <row r="3" spans="1:101">
      <c r="A3" s="28" t="str">
        <f>'Acta 1er T'!A4</f>
        <v>Alumno 1</v>
      </c>
      <c r="B3" s="29"/>
      <c r="C3" s="30"/>
      <c r="D3" s="30"/>
      <c r="E3" s="30"/>
      <c r="F3" s="30"/>
      <c r="G3" s="31"/>
      <c r="H3" s="71">
        <f>SUM(B3*B21,C3*C21,D3*D21,E3*E21,F3*F21,G3*G21)</f>
        <v>0</v>
      </c>
      <c r="I3" s="72" t="e">
        <f>H3*0.6+G25*0.1+E47*0.15+H69*0.15</f>
        <v>#DIV/0!</v>
      </c>
      <c r="J3" s="32"/>
      <c r="K3" s="30"/>
      <c r="L3" s="30"/>
      <c r="M3" s="30"/>
      <c r="N3" s="30"/>
      <c r="O3" s="31"/>
      <c r="P3" s="71">
        <f>SUM(J3*J21,K3*K21,L3*L21,M3*M21,N3*N21,O3*O21)</f>
        <v>0</v>
      </c>
      <c r="Q3" s="72" t="e">
        <f>P3*0.6+M25*0.1+I47*0.15+O69*0.15</f>
        <v>#DIV/0!</v>
      </c>
      <c r="R3" s="29"/>
      <c r="S3" s="30"/>
      <c r="T3" s="30"/>
      <c r="U3" s="30"/>
      <c r="V3" s="30"/>
      <c r="W3" s="33"/>
      <c r="X3" s="71">
        <f>SUM(R3*R21,S3*S21,T3*T21,U3*U21,V3*V21,W3*W21)</f>
        <v>0</v>
      </c>
      <c r="Y3" s="72" t="e">
        <f>X3*0.6+S25*0.1+M47*0.15+V69*0.15</f>
        <v>#DIV/0!</v>
      </c>
      <c r="Z3" s="29"/>
      <c r="AA3" s="30"/>
      <c r="AB3" s="30"/>
      <c r="AC3" s="30"/>
      <c r="AD3" s="30"/>
      <c r="AE3" s="33"/>
      <c r="AF3" s="71">
        <f>SUM(Z3*Z21,AA3*AA21,AB3*AB21,AC3*AC21,AD3*AD21,AE3*AE21)</f>
        <v>0</v>
      </c>
      <c r="AG3" s="72" t="e">
        <f>AF3*0.6+Y25*0.1+Q47*0.15+AC69*0.15</f>
        <v>#DIV/0!</v>
      </c>
      <c r="AH3" s="29"/>
      <c r="AI3" s="30"/>
      <c r="AJ3" s="30"/>
      <c r="AK3" s="30"/>
      <c r="AL3" s="30"/>
      <c r="AM3" s="33"/>
      <c r="AN3" s="71">
        <f>SUM(AH3*AH21,AI3*AI21,AJ3*AJ21,AK3*AK21,AL3*AL21,AM3*AM21)</f>
        <v>0</v>
      </c>
      <c r="AO3" s="72" t="e">
        <f>AN3*0.6+AE25*0.1+U47*0.15+AJ69*0.15</f>
        <v>#DIV/0!</v>
      </c>
      <c r="AP3" s="29"/>
      <c r="AQ3" s="30"/>
      <c r="AR3" s="30"/>
      <c r="AS3" s="30"/>
      <c r="AT3" s="30"/>
      <c r="AU3" s="33"/>
      <c r="AV3" s="71">
        <f>SUM(AP3*AP21,AQ3*AQ21,AR3*AR21,AS3*AS21,AT3*AT21,AU3*AU21)</f>
        <v>0</v>
      </c>
      <c r="AW3" s="72" t="e">
        <f>AV3*0.6+AK25*0.1+Y47*0.15+AQ69*0.15</f>
        <v>#DIV/0!</v>
      </c>
      <c r="AX3" s="29"/>
      <c r="AY3" s="30"/>
      <c r="AZ3" s="30"/>
      <c r="BA3" s="30"/>
      <c r="BB3" s="30"/>
      <c r="BC3" s="33"/>
      <c r="BD3" s="71">
        <f>SUM(AX3*AX21,AY3*AY21,AZ3*AZ21,BA3*BA21,BB3*BB21,BC3*BC21)</f>
        <v>0</v>
      </c>
      <c r="BE3" s="72" t="e">
        <f>BD3*0.6+AQ25*0.1+AC47*0.15+AX69*0.15</f>
        <v>#DIV/0!</v>
      </c>
      <c r="BF3" s="70" t="e">
        <f>_xlfn.AGGREGATE(1,7,CI48:CO48)</f>
        <v>#DIV/0!</v>
      </c>
      <c r="BG3" s="68"/>
      <c r="BH3" s="68"/>
      <c r="BI3" s="68"/>
      <c r="BJ3" s="68"/>
      <c r="BK3" s="68"/>
      <c r="BL3" s="89"/>
      <c r="BM3" s="90"/>
      <c r="BN3" s="68"/>
      <c r="BO3" s="68"/>
      <c r="BP3" s="68"/>
      <c r="BQ3" s="68"/>
      <c r="BR3" s="68"/>
      <c r="BS3" s="68"/>
      <c r="BT3" s="89"/>
      <c r="BU3" s="90"/>
      <c r="BV3" s="68"/>
      <c r="BW3" s="68"/>
      <c r="BX3" s="68"/>
      <c r="BY3" s="68"/>
      <c r="BZ3" s="68"/>
      <c r="CA3" s="68"/>
      <c r="CB3" s="89"/>
      <c r="CC3" s="90"/>
      <c r="CD3" s="68"/>
      <c r="CE3" s="68"/>
      <c r="CF3" s="68"/>
      <c r="CG3" s="68"/>
      <c r="CH3" s="68"/>
      <c r="CI3" s="68"/>
      <c r="CJ3" s="89"/>
      <c r="CK3" s="90"/>
      <c r="CL3" s="68"/>
      <c r="CM3" s="68"/>
      <c r="CN3" s="68"/>
      <c r="CO3" s="68"/>
      <c r="CP3" s="68"/>
      <c r="CQ3" s="68"/>
      <c r="CR3" s="89"/>
      <c r="CS3" s="90"/>
      <c r="CT3" s="68"/>
      <c r="CU3" s="68"/>
      <c r="CV3" s="68"/>
      <c r="CW3" s="90"/>
    </row>
    <row r="4" spans="1:101">
      <c r="A4" s="28" t="str">
        <f>'Acta 1er T'!A5</f>
        <v>Alumno 2</v>
      </c>
      <c r="B4" s="29"/>
      <c r="C4" s="30"/>
      <c r="D4" s="30"/>
      <c r="E4" s="30"/>
      <c r="F4" s="30"/>
      <c r="G4" s="31"/>
      <c r="H4" s="71">
        <f>SUM(B4*B21,C4*C21,D4*D21,E4*E21,F4*F21,G4*G21)</f>
        <v>0</v>
      </c>
      <c r="I4" s="72" t="e">
        <f t="shared" ref="I4:I20" si="0">H4*0.6+G26*0.1+E48*0.15+H70*0.15</f>
        <v>#DIV/0!</v>
      </c>
      <c r="J4" s="35"/>
      <c r="K4" s="30"/>
      <c r="L4" s="30"/>
      <c r="M4" s="30"/>
      <c r="N4" s="30"/>
      <c r="O4" s="31"/>
      <c r="P4" s="71">
        <f>SUM(J4*J21,K4*K21,L4*L21,M4*M21,N4*N21,O4*O21)</f>
        <v>0</v>
      </c>
      <c r="Q4" s="72" t="e">
        <f t="shared" ref="Q4:Q20" si="1">P4*0.6+M26*0.1+I48*0.15+O70*0.15</f>
        <v>#DIV/0!</v>
      </c>
      <c r="R4" s="29"/>
      <c r="S4" s="30"/>
      <c r="T4" s="30"/>
      <c r="U4" s="30"/>
      <c r="V4" s="30"/>
      <c r="W4" s="33"/>
      <c r="X4" s="71">
        <f>SUM(R4*R21,S4*S21,T4*T21,U4*U21,V4*V21,W4*W21)</f>
        <v>0</v>
      </c>
      <c r="Y4" s="72" t="e">
        <f t="shared" ref="Y4:Y20" si="2">X4*0.6+S26*0.1+M48*0.15+V70*0.15</f>
        <v>#DIV/0!</v>
      </c>
      <c r="Z4" s="29"/>
      <c r="AA4" s="30"/>
      <c r="AB4" s="30"/>
      <c r="AC4" s="30"/>
      <c r="AD4" s="30"/>
      <c r="AE4" s="33"/>
      <c r="AF4" s="71">
        <f>SUM(Z4*Z21,AA4*AA21,AB4*AB21,AC4*AC21,AD4*AD21,AE4*AE21)</f>
        <v>0</v>
      </c>
      <c r="AG4" s="72" t="e">
        <f t="shared" ref="AG4:AG20" si="3">AF4*0.6+Y26*0.1+Q48*0.15+AC70*0.15</f>
        <v>#DIV/0!</v>
      </c>
      <c r="AH4" s="29"/>
      <c r="AI4" s="30"/>
      <c r="AJ4" s="30"/>
      <c r="AK4" s="30"/>
      <c r="AL4" s="30"/>
      <c r="AM4" s="33"/>
      <c r="AN4" s="71">
        <f>SUM(AH4*AH21,AI4*AI21,AJ4*AJ21,AK4*AK21,AL4*AL21,AM4*AM21)</f>
        <v>0</v>
      </c>
      <c r="AO4" s="72" t="e">
        <f t="shared" ref="AO4:AO20" si="4">AN4*0.6+AE26*0.1+U48*0.15+AJ70*0.15</f>
        <v>#DIV/0!</v>
      </c>
      <c r="AP4" s="29"/>
      <c r="AQ4" s="30"/>
      <c r="AR4" s="30"/>
      <c r="AS4" s="30"/>
      <c r="AT4" s="30"/>
      <c r="AU4" s="33"/>
      <c r="AV4" s="71">
        <f>SUM(AP4*AP21,AQ4*AQ21,AR4*AR21,AS4*AS21,AT4*AT21,AU4*AU21)</f>
        <v>0</v>
      </c>
      <c r="AW4" s="72" t="e">
        <f t="shared" ref="AW4:AW20" si="5">AV4*0.6+AK26*0.1+Y48*0.15+AQ70*0.15</f>
        <v>#DIV/0!</v>
      </c>
      <c r="AX4" s="29"/>
      <c r="AY4" s="30"/>
      <c r="AZ4" s="30"/>
      <c r="BA4" s="30"/>
      <c r="BB4" s="30"/>
      <c r="BC4" s="33"/>
      <c r="BD4" s="71">
        <f>SUM(AX4*AX21,AY4*AY21,AZ4*AZ21,BA4*BA21,BB4*BB21,BC4*BC21)</f>
        <v>0</v>
      </c>
      <c r="BE4" s="72" t="e">
        <f t="shared" ref="BE4:BE20" si="6">BD4*0.6+AQ26*0.1+AC48*0.15+AX70*0.15</f>
        <v>#DIV/0!</v>
      </c>
      <c r="BF4" s="70" t="e">
        <f t="shared" ref="BF4:BF20" si="7">_xlfn.AGGREGATE(1,7,CI49:CO49)</f>
        <v>#DIV/0!</v>
      </c>
      <c r="BG4" s="68"/>
      <c r="BH4" s="68"/>
      <c r="BI4" s="68"/>
      <c r="BJ4" s="68"/>
      <c r="BK4" s="68"/>
      <c r="BL4" s="89"/>
      <c r="BM4" s="90"/>
      <c r="BN4" s="68"/>
      <c r="BO4" s="68"/>
      <c r="BP4" s="68"/>
      <c r="BQ4" s="68"/>
      <c r="BR4" s="68"/>
      <c r="BS4" s="68"/>
      <c r="BT4" s="89"/>
      <c r="BU4" s="90"/>
      <c r="BV4" s="68"/>
      <c r="BW4" s="68"/>
      <c r="BX4" s="68"/>
      <c r="BY4" s="68"/>
      <c r="BZ4" s="68"/>
      <c r="CA4" s="68"/>
      <c r="CB4" s="89"/>
      <c r="CC4" s="90"/>
      <c r="CD4" s="68"/>
      <c r="CE4" s="68"/>
      <c r="CF4" s="68"/>
      <c r="CG4" s="68"/>
      <c r="CH4" s="68"/>
      <c r="CI4" s="68"/>
      <c r="CJ4" s="89"/>
      <c r="CK4" s="90"/>
      <c r="CL4" s="68"/>
      <c r="CM4" s="68"/>
      <c r="CN4" s="68"/>
      <c r="CO4" s="68"/>
      <c r="CP4" s="68"/>
      <c r="CQ4" s="68"/>
      <c r="CR4" s="89"/>
      <c r="CS4" s="90"/>
      <c r="CT4" s="68"/>
      <c r="CU4" s="68"/>
      <c r="CV4" s="68"/>
      <c r="CW4" s="90"/>
    </row>
    <row r="5" spans="1:101">
      <c r="A5" s="28" t="str">
        <f>'Acta 1er T'!A6</f>
        <v>Alumno 3</v>
      </c>
      <c r="B5" s="29"/>
      <c r="C5" s="30"/>
      <c r="D5" s="30"/>
      <c r="E5" s="30"/>
      <c r="F5" s="30"/>
      <c r="G5" s="31"/>
      <c r="H5" s="71">
        <f>SUM(B5*B21,C5*C21,D5*D21,E5*E21,F5*F21,G5*G21)</f>
        <v>0</v>
      </c>
      <c r="I5" s="72" t="e">
        <f t="shared" si="0"/>
        <v>#DIV/0!</v>
      </c>
      <c r="J5" s="32"/>
      <c r="K5" s="30"/>
      <c r="L5" s="30"/>
      <c r="M5" s="30"/>
      <c r="N5" s="30"/>
      <c r="O5" s="31"/>
      <c r="P5" s="71">
        <f>SUM(J5*J21,K5*K21,L5*L21,M5*M21,N5*N21,O5*O21)</f>
        <v>0</v>
      </c>
      <c r="Q5" s="72" t="e">
        <f t="shared" si="1"/>
        <v>#DIV/0!</v>
      </c>
      <c r="R5" s="29"/>
      <c r="S5" s="30"/>
      <c r="T5" s="30"/>
      <c r="U5" s="30"/>
      <c r="V5" s="30"/>
      <c r="W5" s="33"/>
      <c r="X5" s="71">
        <f>SUM(R5*R21,S5*S21,T5*T21,U5*U21,V5*V21,W5*W21)</f>
        <v>0</v>
      </c>
      <c r="Y5" s="72" t="e">
        <f t="shared" si="2"/>
        <v>#DIV/0!</v>
      </c>
      <c r="Z5" s="29"/>
      <c r="AA5" s="30"/>
      <c r="AB5" s="30"/>
      <c r="AC5" s="30"/>
      <c r="AD5" s="30"/>
      <c r="AE5" s="33"/>
      <c r="AF5" s="71">
        <f>SUM(Z5*Z21,AA5*AA21,AB5*AB21,AC5*AC21,AD5*AD21,AE5*AE21)</f>
        <v>0</v>
      </c>
      <c r="AG5" s="72" t="e">
        <f t="shared" si="3"/>
        <v>#DIV/0!</v>
      </c>
      <c r="AH5" s="29"/>
      <c r="AI5" s="30"/>
      <c r="AJ5" s="30"/>
      <c r="AK5" s="30"/>
      <c r="AL5" s="30"/>
      <c r="AM5" s="33"/>
      <c r="AN5" s="71">
        <f>SUM(AH5*AH21,AI5*AI21,AJ5*AJ21,AK5*AK21,AL5*AL21,AM5*AM21)</f>
        <v>0</v>
      </c>
      <c r="AO5" s="72" t="e">
        <f t="shared" si="4"/>
        <v>#DIV/0!</v>
      </c>
      <c r="AP5" s="29"/>
      <c r="AQ5" s="30"/>
      <c r="AR5" s="30"/>
      <c r="AS5" s="30"/>
      <c r="AT5" s="30"/>
      <c r="AU5" s="33"/>
      <c r="AV5" s="71">
        <f>SUM(AP5*AP21,AQ5*AQ21,AR5*AR21,AS5*AS21,AT5*AT21,AU5*AU21)</f>
        <v>0</v>
      </c>
      <c r="AW5" s="72" t="e">
        <f t="shared" si="5"/>
        <v>#DIV/0!</v>
      </c>
      <c r="AX5" s="29"/>
      <c r="AY5" s="30"/>
      <c r="AZ5" s="30"/>
      <c r="BA5" s="30"/>
      <c r="BB5" s="30"/>
      <c r="BC5" s="33"/>
      <c r="BD5" s="71">
        <f>SUM(AX5*AX21,AY5*AY21,AZ5*AZ21,BA5*BA21,BB5*BB21,BC5*BC21)</f>
        <v>0</v>
      </c>
      <c r="BE5" s="72" t="e">
        <f t="shared" si="6"/>
        <v>#DIV/0!</v>
      </c>
      <c r="BF5" s="70" t="e">
        <f t="shared" si="7"/>
        <v>#DIV/0!</v>
      </c>
      <c r="BG5" s="68"/>
      <c r="BH5" s="68"/>
      <c r="BI5" s="68"/>
      <c r="BJ5" s="68"/>
      <c r="BK5" s="68"/>
      <c r="BL5" s="89"/>
      <c r="BM5" s="90"/>
      <c r="BN5" s="68"/>
      <c r="BO5" s="68"/>
      <c r="BP5" s="68"/>
      <c r="BQ5" s="68"/>
      <c r="BR5" s="68"/>
      <c r="BS5" s="68"/>
      <c r="BT5" s="89"/>
      <c r="BU5" s="90"/>
      <c r="BV5" s="68"/>
      <c r="BW5" s="68"/>
      <c r="BX5" s="68"/>
      <c r="BY5" s="68"/>
      <c r="BZ5" s="68"/>
      <c r="CA5" s="68"/>
      <c r="CB5" s="89"/>
      <c r="CC5" s="90"/>
      <c r="CD5" s="68"/>
      <c r="CE5" s="68"/>
      <c r="CF5" s="68"/>
      <c r="CG5" s="68"/>
      <c r="CH5" s="68"/>
      <c r="CI5" s="68"/>
      <c r="CJ5" s="89"/>
      <c r="CK5" s="90"/>
      <c r="CL5" s="68"/>
      <c r="CM5" s="68"/>
      <c r="CN5" s="68"/>
      <c r="CO5" s="68"/>
      <c r="CP5" s="68"/>
      <c r="CQ5" s="68"/>
      <c r="CR5" s="89"/>
      <c r="CS5" s="90"/>
      <c r="CT5" s="68"/>
      <c r="CU5" s="68"/>
      <c r="CV5" s="68"/>
      <c r="CW5" s="90"/>
    </row>
    <row r="6" spans="1:101">
      <c r="A6" s="28" t="str">
        <f>'Acta 1er T'!A7</f>
        <v>Alumno 4</v>
      </c>
      <c r="B6" s="29"/>
      <c r="C6" s="30"/>
      <c r="D6" s="30"/>
      <c r="E6" s="30"/>
      <c r="F6" s="30"/>
      <c r="G6" s="31"/>
      <c r="H6" s="71">
        <f>SUM(B6*B21,C6*C21,D6*D21,E6*E21,F6*F21,G6*G21)</f>
        <v>0</v>
      </c>
      <c r="I6" s="72" t="e">
        <f t="shared" si="0"/>
        <v>#DIV/0!</v>
      </c>
      <c r="J6" s="32"/>
      <c r="K6" s="30"/>
      <c r="L6" s="30"/>
      <c r="M6" s="30"/>
      <c r="N6" s="30"/>
      <c r="O6" s="31"/>
      <c r="P6" s="71">
        <f>SUM(J6*J21,K6*K21,L6*L21,M6*M21,N6*N21,O6*O21)</f>
        <v>0</v>
      </c>
      <c r="Q6" s="72" t="e">
        <f t="shared" si="1"/>
        <v>#DIV/0!</v>
      </c>
      <c r="R6" s="29"/>
      <c r="S6" s="30"/>
      <c r="T6" s="30"/>
      <c r="U6" s="30"/>
      <c r="V6" s="30"/>
      <c r="W6" s="33"/>
      <c r="X6" s="71">
        <f>SUM(R6*R21,S6*S21,T6*T21,U6*U21,V6*V21,W6*W21)</f>
        <v>0</v>
      </c>
      <c r="Y6" s="72" t="e">
        <f t="shared" si="2"/>
        <v>#DIV/0!</v>
      </c>
      <c r="Z6" s="29"/>
      <c r="AA6" s="30"/>
      <c r="AB6" s="30"/>
      <c r="AC6" s="30"/>
      <c r="AD6" s="30"/>
      <c r="AE6" s="33"/>
      <c r="AF6" s="71">
        <f>SUM(Z6*Z21,AA6*AA21,AB6*AB21,AC6*AC21,AD6*AD21,AE6*AE21)</f>
        <v>0</v>
      </c>
      <c r="AG6" s="72" t="e">
        <f t="shared" si="3"/>
        <v>#DIV/0!</v>
      </c>
      <c r="AH6" s="29"/>
      <c r="AI6" s="30"/>
      <c r="AJ6" s="30"/>
      <c r="AK6" s="30"/>
      <c r="AL6" s="30"/>
      <c r="AM6" s="33"/>
      <c r="AN6" s="71">
        <f>SUM(AH6*AH21,AI6*AI21,AJ6*AJ21,AK6*AK21,AL6*AL21,AM6*AM21)</f>
        <v>0</v>
      </c>
      <c r="AO6" s="72" t="e">
        <f t="shared" si="4"/>
        <v>#DIV/0!</v>
      </c>
      <c r="AP6" s="29"/>
      <c r="AQ6" s="30"/>
      <c r="AR6" s="30"/>
      <c r="AS6" s="30"/>
      <c r="AT6" s="30"/>
      <c r="AU6" s="33"/>
      <c r="AV6" s="71">
        <f>SUM(AP6*AP21,AQ6*AQ21,AR6*AR21,AS6*AS21,AT6*AT21,AU6*AU21)</f>
        <v>0</v>
      </c>
      <c r="AW6" s="72" t="e">
        <f t="shared" si="5"/>
        <v>#DIV/0!</v>
      </c>
      <c r="AX6" s="29"/>
      <c r="AY6" s="30"/>
      <c r="AZ6" s="30"/>
      <c r="BA6" s="30"/>
      <c r="BB6" s="30"/>
      <c r="BC6" s="33"/>
      <c r="BD6" s="71">
        <f>SUM(AX6*AX21,AY6*AY21,AZ6*AZ21,BA6*BA21,BB6*BB21,BC6*BC21)</f>
        <v>0</v>
      </c>
      <c r="BE6" s="72" t="e">
        <f t="shared" si="6"/>
        <v>#DIV/0!</v>
      </c>
      <c r="BF6" s="70" t="e">
        <f t="shared" si="7"/>
        <v>#DIV/0!</v>
      </c>
      <c r="BG6" s="68"/>
      <c r="BH6" s="68"/>
      <c r="BI6" s="68"/>
      <c r="BJ6" s="68"/>
      <c r="BK6" s="68"/>
      <c r="BL6" s="89"/>
      <c r="BM6" s="90"/>
      <c r="BN6" s="68"/>
      <c r="BO6" s="68"/>
      <c r="BP6" s="68"/>
      <c r="BQ6" s="68"/>
      <c r="BR6" s="68"/>
      <c r="BS6" s="68"/>
      <c r="BT6" s="89"/>
      <c r="BU6" s="90"/>
      <c r="BV6" s="68"/>
      <c r="BW6" s="68"/>
      <c r="BX6" s="68"/>
      <c r="BY6" s="68"/>
      <c r="BZ6" s="68"/>
      <c r="CA6" s="68"/>
      <c r="CB6" s="89"/>
      <c r="CC6" s="90"/>
      <c r="CD6" s="68"/>
      <c r="CE6" s="68"/>
      <c r="CF6" s="68"/>
      <c r="CG6" s="68"/>
      <c r="CH6" s="68"/>
      <c r="CI6" s="68"/>
      <c r="CJ6" s="89"/>
      <c r="CK6" s="90"/>
      <c r="CL6" s="68"/>
      <c r="CM6" s="68"/>
      <c r="CN6" s="68"/>
      <c r="CO6" s="68"/>
      <c r="CP6" s="68"/>
      <c r="CQ6" s="68"/>
      <c r="CR6" s="89"/>
      <c r="CS6" s="90"/>
      <c r="CT6" s="68"/>
      <c r="CU6" s="68"/>
      <c r="CV6" s="68"/>
      <c r="CW6" s="90"/>
    </row>
    <row r="7" spans="1:101">
      <c r="A7" s="28" t="str">
        <f>'Acta 1er T'!A8</f>
        <v>Alumno 5</v>
      </c>
      <c r="B7" s="29"/>
      <c r="C7" s="30"/>
      <c r="D7" s="30"/>
      <c r="E7" s="30"/>
      <c r="F7" s="30"/>
      <c r="G7" s="31"/>
      <c r="H7" s="71">
        <f>SUM(B7*B21,C7*C21,D7*D21,E7*E21,F7*F21,G7*G21)</f>
        <v>0</v>
      </c>
      <c r="I7" s="72" t="e">
        <f t="shared" si="0"/>
        <v>#DIV/0!</v>
      </c>
      <c r="J7" s="32"/>
      <c r="K7" s="30"/>
      <c r="L7" s="30"/>
      <c r="M7" s="30"/>
      <c r="N7" s="30"/>
      <c r="O7" s="31"/>
      <c r="P7" s="71">
        <f>SUM(J7*J21,K7*K21,L7*L21,M7*M21,N7*N21,O7*O21)</f>
        <v>0</v>
      </c>
      <c r="Q7" s="72" t="e">
        <f t="shared" si="1"/>
        <v>#DIV/0!</v>
      </c>
      <c r="R7" s="29"/>
      <c r="S7" s="30"/>
      <c r="T7" s="30"/>
      <c r="U7" s="30"/>
      <c r="V7" s="30"/>
      <c r="W7" s="33"/>
      <c r="X7" s="71">
        <f>SUM(R7*R21,S7*S21,T7*T21,U7*U21,V7*V21,W7*W21)</f>
        <v>0</v>
      </c>
      <c r="Y7" s="72" t="e">
        <f t="shared" si="2"/>
        <v>#DIV/0!</v>
      </c>
      <c r="Z7" s="29"/>
      <c r="AA7" s="30"/>
      <c r="AB7" s="30"/>
      <c r="AC7" s="30"/>
      <c r="AD7" s="30"/>
      <c r="AE7" s="33"/>
      <c r="AF7" s="71">
        <f>SUM(Z7*Z21,AA7*AA21,AB7*AB21,AC7*AC21,AD7*AD21,AE7*AE21)</f>
        <v>0</v>
      </c>
      <c r="AG7" s="72" t="e">
        <f t="shared" si="3"/>
        <v>#DIV/0!</v>
      </c>
      <c r="AH7" s="29"/>
      <c r="AI7" s="30"/>
      <c r="AJ7" s="30"/>
      <c r="AK7" s="30"/>
      <c r="AL7" s="30"/>
      <c r="AM7" s="33"/>
      <c r="AN7" s="71">
        <f>SUM(AH7*AH21,AI7*AI21,AJ7*AJ21,AK7*AK21,AL7*AL21,AM7*AM21)</f>
        <v>0</v>
      </c>
      <c r="AO7" s="72" t="e">
        <f t="shared" si="4"/>
        <v>#DIV/0!</v>
      </c>
      <c r="AP7" s="29"/>
      <c r="AQ7" s="30"/>
      <c r="AR7" s="30"/>
      <c r="AS7" s="30"/>
      <c r="AT7" s="30"/>
      <c r="AU7" s="33"/>
      <c r="AV7" s="71">
        <f>SUM(AP7*AP21,AQ7*AQ21,AR7*AR21,AS7*AS21,AT7*AT21,AU7*AU21)</f>
        <v>0</v>
      </c>
      <c r="AW7" s="72" t="e">
        <f t="shared" si="5"/>
        <v>#DIV/0!</v>
      </c>
      <c r="AX7" s="29"/>
      <c r="AY7" s="30"/>
      <c r="AZ7" s="30"/>
      <c r="BA7" s="30"/>
      <c r="BB7" s="30"/>
      <c r="BC7" s="33"/>
      <c r="BD7" s="71">
        <f>SUM(AX7*AX21,AY7*AY21,AZ7*AZ21,BA7*BA21,BB7*BB21,BC7*BC21)</f>
        <v>0</v>
      </c>
      <c r="BE7" s="72" t="e">
        <f t="shared" si="6"/>
        <v>#DIV/0!</v>
      </c>
      <c r="BF7" s="70" t="e">
        <f t="shared" si="7"/>
        <v>#DIV/0!</v>
      </c>
      <c r="BG7" s="68"/>
      <c r="BH7" s="68"/>
      <c r="BI7" s="68"/>
      <c r="BJ7" s="68"/>
      <c r="BK7" s="68"/>
      <c r="BL7" s="89"/>
      <c r="BM7" s="90"/>
      <c r="BN7" s="68"/>
      <c r="BO7" s="68"/>
      <c r="BP7" s="68"/>
      <c r="BQ7" s="68"/>
      <c r="BR7" s="68"/>
      <c r="BS7" s="68"/>
      <c r="BT7" s="89"/>
      <c r="BU7" s="90"/>
      <c r="BV7" s="68"/>
      <c r="BW7" s="68"/>
      <c r="BX7" s="68"/>
      <c r="BY7" s="68"/>
      <c r="BZ7" s="68"/>
      <c r="CA7" s="68"/>
      <c r="CB7" s="89"/>
      <c r="CC7" s="90"/>
      <c r="CD7" s="68"/>
      <c r="CE7" s="68"/>
      <c r="CF7" s="68"/>
      <c r="CG7" s="68"/>
      <c r="CH7" s="68"/>
      <c r="CI7" s="68"/>
      <c r="CJ7" s="89"/>
      <c r="CK7" s="90"/>
      <c r="CL7" s="68"/>
      <c r="CM7" s="68"/>
      <c r="CN7" s="68"/>
      <c r="CO7" s="68"/>
      <c r="CP7" s="68"/>
      <c r="CQ7" s="68"/>
      <c r="CR7" s="89"/>
      <c r="CS7" s="90"/>
      <c r="CT7" s="68"/>
      <c r="CU7" s="68"/>
      <c r="CV7" s="68"/>
      <c r="CW7" s="90"/>
    </row>
    <row r="8" spans="1:101">
      <c r="A8" s="28" t="str">
        <f>'Acta 1er T'!A9</f>
        <v>Alumno 6</v>
      </c>
      <c r="B8" s="29"/>
      <c r="C8" s="30"/>
      <c r="D8" s="30"/>
      <c r="E8" s="30"/>
      <c r="F8" s="30"/>
      <c r="G8" s="31"/>
      <c r="H8" s="71">
        <f>SUM(B8*B21,C8*C21,D8*D21,E8*E21,F8*F21,G8*G21)</f>
        <v>0</v>
      </c>
      <c r="I8" s="72" t="e">
        <f t="shared" si="0"/>
        <v>#DIV/0!</v>
      </c>
      <c r="J8" s="32"/>
      <c r="K8" s="30"/>
      <c r="L8" s="30"/>
      <c r="M8" s="30"/>
      <c r="N8" s="30"/>
      <c r="O8" s="31"/>
      <c r="P8" s="71">
        <f>SUM(J8*J21,K8*K21,L8*L21,M8*M21,N8*N21,O8*O21)</f>
        <v>0</v>
      </c>
      <c r="Q8" s="72" t="e">
        <f t="shared" si="1"/>
        <v>#DIV/0!</v>
      </c>
      <c r="R8" s="29"/>
      <c r="S8" s="30"/>
      <c r="T8" s="30"/>
      <c r="U8" s="30"/>
      <c r="V8" s="30"/>
      <c r="W8" s="33"/>
      <c r="X8" s="71">
        <f>SUM(R8*R21,S8*S21,T8*T21,U8*U21,V8*V21,W8*W21)</f>
        <v>0</v>
      </c>
      <c r="Y8" s="72" t="e">
        <f t="shared" si="2"/>
        <v>#DIV/0!</v>
      </c>
      <c r="Z8" s="29"/>
      <c r="AA8" s="30"/>
      <c r="AB8" s="30"/>
      <c r="AC8" s="30"/>
      <c r="AD8" s="30"/>
      <c r="AE8" s="33"/>
      <c r="AF8" s="71">
        <f>SUM(Z8*Z21,AA8*AA21,AB8*AB21,AC8*AC21,AD8*AD21,AE8*AE21)</f>
        <v>0</v>
      </c>
      <c r="AG8" s="72" t="e">
        <f t="shared" si="3"/>
        <v>#DIV/0!</v>
      </c>
      <c r="AH8" s="29"/>
      <c r="AI8" s="30"/>
      <c r="AJ8" s="30"/>
      <c r="AK8" s="30"/>
      <c r="AL8" s="30"/>
      <c r="AM8" s="33"/>
      <c r="AN8" s="71">
        <f>SUM(AH8*AH21,AI8*AI21,AJ8*AJ21,AK8*AK21,AL8*AL21,AM8*AM21)</f>
        <v>0</v>
      </c>
      <c r="AO8" s="72" t="e">
        <f t="shared" si="4"/>
        <v>#DIV/0!</v>
      </c>
      <c r="AP8" s="29"/>
      <c r="AQ8" s="30"/>
      <c r="AR8" s="30"/>
      <c r="AS8" s="30"/>
      <c r="AT8" s="30"/>
      <c r="AU8" s="33"/>
      <c r="AV8" s="71">
        <f>SUM(AP8*AP21,AQ8*AQ21,AR8*AR21,AS8*AS21,AT8*AT21,AU8*AU21)</f>
        <v>0</v>
      </c>
      <c r="AW8" s="72" t="e">
        <f t="shared" si="5"/>
        <v>#DIV/0!</v>
      </c>
      <c r="AX8" s="29"/>
      <c r="AY8" s="30"/>
      <c r="AZ8" s="30"/>
      <c r="BA8" s="30"/>
      <c r="BB8" s="30"/>
      <c r="BC8" s="33"/>
      <c r="BD8" s="71">
        <f>SUM(AX8*AX21,AY8*AY21,AZ8*AZ21,BA8*BA21,BB8*BB21,BC8*BC21)</f>
        <v>0</v>
      </c>
      <c r="BE8" s="72" t="e">
        <f t="shared" si="6"/>
        <v>#DIV/0!</v>
      </c>
      <c r="BF8" s="70" t="e">
        <f t="shared" si="7"/>
        <v>#DIV/0!</v>
      </c>
      <c r="BG8" s="68"/>
      <c r="BH8" s="68"/>
      <c r="BI8" s="68"/>
      <c r="BJ8" s="68"/>
      <c r="BK8" s="68"/>
      <c r="BL8" s="89"/>
      <c r="BM8" s="90"/>
      <c r="BN8" s="68"/>
      <c r="BO8" s="68"/>
      <c r="BP8" s="68"/>
      <c r="BQ8" s="68"/>
      <c r="BR8" s="68"/>
      <c r="BS8" s="68"/>
      <c r="BT8" s="89"/>
      <c r="BU8" s="90"/>
      <c r="BV8" s="68"/>
      <c r="BW8" s="68"/>
      <c r="BX8" s="68"/>
      <c r="BY8" s="68"/>
      <c r="BZ8" s="68"/>
      <c r="CA8" s="68"/>
      <c r="CB8" s="89"/>
      <c r="CC8" s="90"/>
      <c r="CD8" s="68"/>
      <c r="CE8" s="68"/>
      <c r="CF8" s="68"/>
      <c r="CG8" s="68"/>
      <c r="CH8" s="68"/>
      <c r="CI8" s="68"/>
      <c r="CJ8" s="89"/>
      <c r="CK8" s="90"/>
      <c r="CL8" s="68"/>
      <c r="CM8" s="68"/>
      <c r="CN8" s="68"/>
      <c r="CO8" s="68"/>
      <c r="CP8" s="68"/>
      <c r="CQ8" s="68"/>
      <c r="CR8" s="89"/>
      <c r="CS8" s="90"/>
      <c r="CT8" s="68"/>
      <c r="CU8" s="68"/>
      <c r="CV8" s="68"/>
      <c r="CW8" s="90"/>
    </row>
    <row r="9" spans="1:101">
      <c r="A9" s="28" t="str">
        <f>'Acta 1er T'!A10</f>
        <v>Alumno 7</v>
      </c>
      <c r="B9" s="29"/>
      <c r="C9" s="30"/>
      <c r="D9" s="30"/>
      <c r="E9" s="30"/>
      <c r="F9" s="30"/>
      <c r="G9" s="31"/>
      <c r="H9" s="71">
        <f>SUM(B9*B21,C9*C21,D9*D21,E9*E21,F9*F21,G9*G21,)</f>
        <v>0</v>
      </c>
      <c r="I9" s="72" t="e">
        <f t="shared" si="0"/>
        <v>#DIV/0!</v>
      </c>
      <c r="J9" s="32"/>
      <c r="K9" s="30"/>
      <c r="L9" s="30"/>
      <c r="M9" s="30"/>
      <c r="N9" s="30"/>
      <c r="O9" s="31"/>
      <c r="P9" s="71">
        <f>SUM(J9*J21,K9*K21,L9*L21,M9*M21,N9*N21,O9*O21,)</f>
        <v>0</v>
      </c>
      <c r="Q9" s="72" t="e">
        <f t="shared" si="1"/>
        <v>#DIV/0!</v>
      </c>
      <c r="R9" s="29"/>
      <c r="S9" s="30"/>
      <c r="T9" s="30"/>
      <c r="U9" s="30"/>
      <c r="V9" s="30"/>
      <c r="W9" s="33"/>
      <c r="X9" s="71">
        <f>SUM(R9*R21,S9*S21,T9*T21,U9*U21,V9*V21,W9*W21,)</f>
        <v>0</v>
      </c>
      <c r="Y9" s="72" t="e">
        <f t="shared" si="2"/>
        <v>#DIV/0!</v>
      </c>
      <c r="Z9" s="29"/>
      <c r="AA9" s="30"/>
      <c r="AB9" s="30"/>
      <c r="AC9" s="30"/>
      <c r="AD9" s="30"/>
      <c r="AE9" s="33"/>
      <c r="AF9" s="71">
        <f>SUM(Z9*Z21,AA9*AA21,AB9*AB21,AC9*AC21,AD9*AD21,AE9*AE21,)</f>
        <v>0</v>
      </c>
      <c r="AG9" s="72" t="e">
        <f t="shared" si="3"/>
        <v>#DIV/0!</v>
      </c>
      <c r="AH9" s="29"/>
      <c r="AI9" s="30"/>
      <c r="AJ9" s="30"/>
      <c r="AK9" s="30"/>
      <c r="AL9" s="30"/>
      <c r="AM9" s="33"/>
      <c r="AN9" s="71">
        <f>SUM(AH9*AH21,AI9*AI21,AJ9*AJ21,AK9*AK21,AL9*AL21,AM9*AM21,)</f>
        <v>0</v>
      </c>
      <c r="AO9" s="72" t="e">
        <f t="shared" si="4"/>
        <v>#DIV/0!</v>
      </c>
      <c r="AP9" s="29"/>
      <c r="AQ9" s="30"/>
      <c r="AR9" s="30"/>
      <c r="AS9" s="30"/>
      <c r="AT9" s="30"/>
      <c r="AU9" s="33"/>
      <c r="AV9" s="71">
        <f>SUM(AP9*AP21,AQ9*AQ21,AR9*AR21,AS9*AS21,AT9*AT21,AU9*AU21,)</f>
        <v>0</v>
      </c>
      <c r="AW9" s="72" t="e">
        <f t="shared" si="5"/>
        <v>#DIV/0!</v>
      </c>
      <c r="AX9" s="29"/>
      <c r="AY9" s="30"/>
      <c r="AZ9" s="30"/>
      <c r="BA9" s="30"/>
      <c r="BB9" s="30"/>
      <c r="BC9" s="33"/>
      <c r="BD9" s="71">
        <f>SUM(AX9*AX21,AY9*AY21,AZ9*AZ21,BA9*BA21,BB9*BB21,BC9*BC21,)</f>
        <v>0</v>
      </c>
      <c r="BE9" s="72" t="e">
        <f t="shared" si="6"/>
        <v>#DIV/0!</v>
      </c>
      <c r="BF9" s="70" t="e">
        <f t="shared" si="7"/>
        <v>#DIV/0!</v>
      </c>
      <c r="BG9" s="68"/>
      <c r="BH9" s="68"/>
      <c r="BI9" s="68"/>
      <c r="BJ9" s="68"/>
      <c r="BK9" s="68"/>
      <c r="BL9" s="89"/>
      <c r="BM9" s="90"/>
      <c r="BN9" s="68"/>
      <c r="BO9" s="68"/>
      <c r="BP9" s="68"/>
      <c r="BQ9" s="68"/>
      <c r="BR9" s="68"/>
      <c r="BS9" s="68"/>
      <c r="BT9" s="89"/>
      <c r="BU9" s="90"/>
      <c r="BV9" s="68"/>
      <c r="BW9" s="68"/>
      <c r="BX9" s="68"/>
      <c r="BY9" s="68"/>
      <c r="BZ9" s="68"/>
      <c r="CA9" s="68"/>
      <c r="CB9" s="89"/>
      <c r="CC9" s="90"/>
      <c r="CD9" s="68"/>
      <c r="CE9" s="68"/>
      <c r="CF9" s="68"/>
      <c r="CG9" s="68"/>
      <c r="CH9" s="68"/>
      <c r="CI9" s="68"/>
      <c r="CJ9" s="89"/>
      <c r="CK9" s="90"/>
      <c r="CL9" s="68"/>
      <c r="CM9" s="68"/>
      <c r="CN9" s="68"/>
      <c r="CO9" s="68"/>
      <c r="CP9" s="68"/>
      <c r="CQ9" s="68"/>
      <c r="CR9" s="89"/>
      <c r="CS9" s="90"/>
      <c r="CT9" s="68"/>
      <c r="CU9" s="68"/>
      <c r="CV9" s="68"/>
      <c r="CW9" s="90"/>
    </row>
    <row r="10" spans="1:101">
      <c r="A10" s="28" t="str">
        <f>'Acta 1er T'!A11</f>
        <v>Alumno 8</v>
      </c>
      <c r="B10" s="36"/>
      <c r="C10" s="37"/>
      <c r="D10" s="37"/>
      <c r="E10" s="37"/>
      <c r="F10" s="37"/>
      <c r="G10" s="38"/>
      <c r="H10" s="71">
        <f>SUM(B10*B21,C10*C21,D10*D21,E10*E21,F10*F21,G10*G21)</f>
        <v>0</v>
      </c>
      <c r="I10" s="72" t="e">
        <f t="shared" si="0"/>
        <v>#DIV/0!</v>
      </c>
      <c r="J10" s="39"/>
      <c r="K10" s="37"/>
      <c r="L10" s="37"/>
      <c r="M10" s="37"/>
      <c r="N10" s="37"/>
      <c r="O10" s="38"/>
      <c r="P10" s="71">
        <f>SUM(J10*J21,K10*K21,L10*L21,M10*M21,N10*N21,O10*O21)</f>
        <v>0</v>
      </c>
      <c r="Q10" s="72" t="e">
        <f t="shared" si="1"/>
        <v>#DIV/0!</v>
      </c>
      <c r="R10" s="36"/>
      <c r="S10" s="37"/>
      <c r="T10" s="37"/>
      <c r="U10" s="37"/>
      <c r="V10" s="37"/>
      <c r="W10" s="40"/>
      <c r="X10" s="71">
        <f>SUM(R10*R21,S10*S21,T10*T21,U10*U21,V10*V21,W10*W21)</f>
        <v>0</v>
      </c>
      <c r="Y10" s="72" t="e">
        <f t="shared" si="2"/>
        <v>#DIV/0!</v>
      </c>
      <c r="Z10" s="36"/>
      <c r="AA10" s="37"/>
      <c r="AB10" s="37"/>
      <c r="AC10" s="37"/>
      <c r="AD10" s="37"/>
      <c r="AE10" s="40"/>
      <c r="AF10" s="71">
        <f>SUM(Z10*Z21,AA10*AA21,AB10*AB21,AC10*AC21,AD10*AD21,AE10*AE21)</f>
        <v>0</v>
      </c>
      <c r="AG10" s="72" t="e">
        <f t="shared" si="3"/>
        <v>#DIV/0!</v>
      </c>
      <c r="AH10" s="36"/>
      <c r="AI10" s="37"/>
      <c r="AJ10" s="37"/>
      <c r="AK10" s="37"/>
      <c r="AL10" s="37"/>
      <c r="AM10" s="40"/>
      <c r="AN10" s="71">
        <f>SUM(AH10*AH21,AI10*AI21,AJ10*AJ21,AK10*AK21,AL10*AL21,AM10*AM21)</f>
        <v>0</v>
      </c>
      <c r="AO10" s="72" t="e">
        <f t="shared" si="4"/>
        <v>#DIV/0!</v>
      </c>
      <c r="AP10" s="36"/>
      <c r="AQ10" s="37"/>
      <c r="AR10" s="37"/>
      <c r="AS10" s="37"/>
      <c r="AT10" s="37"/>
      <c r="AU10" s="40"/>
      <c r="AV10" s="71">
        <f>SUM(AP10*AP21,AQ10*AQ21,AR10*AR21,AS10*AS21,AT10*AT21,AU10*AU21)</f>
        <v>0</v>
      </c>
      <c r="AW10" s="72" t="e">
        <f t="shared" si="5"/>
        <v>#DIV/0!</v>
      </c>
      <c r="AX10" s="36"/>
      <c r="AY10" s="37"/>
      <c r="AZ10" s="37"/>
      <c r="BA10" s="37"/>
      <c r="BB10" s="37"/>
      <c r="BC10" s="40"/>
      <c r="BD10" s="71">
        <f>SUM(AX10*AX21,AY10*AY21,AZ10*AZ21,BA10*BA21,BB10*BB21,BC10*BC21)</f>
        <v>0</v>
      </c>
      <c r="BE10" s="72" t="e">
        <f t="shared" si="6"/>
        <v>#DIV/0!</v>
      </c>
      <c r="BF10" s="70" t="e">
        <f t="shared" si="7"/>
        <v>#DIV/0!</v>
      </c>
      <c r="BG10" s="68"/>
      <c r="BH10" s="68"/>
      <c r="BI10" s="68"/>
      <c r="BJ10" s="68"/>
      <c r="BK10" s="68"/>
      <c r="BL10" s="89"/>
      <c r="BM10" s="90"/>
      <c r="BN10" s="68"/>
      <c r="BO10" s="68"/>
      <c r="BP10" s="68"/>
      <c r="BQ10" s="68"/>
      <c r="BR10" s="68"/>
      <c r="BS10" s="68"/>
      <c r="BT10" s="89"/>
      <c r="BU10" s="90"/>
      <c r="BV10" s="68"/>
      <c r="BW10" s="68"/>
      <c r="BX10" s="68"/>
      <c r="BY10" s="68"/>
      <c r="BZ10" s="68"/>
      <c r="CA10" s="68"/>
      <c r="CB10" s="89"/>
      <c r="CC10" s="90"/>
      <c r="CD10" s="68"/>
      <c r="CE10" s="68"/>
      <c r="CF10" s="68"/>
      <c r="CG10" s="68"/>
      <c r="CH10" s="68"/>
      <c r="CI10" s="68"/>
      <c r="CJ10" s="89"/>
      <c r="CK10" s="90"/>
      <c r="CL10" s="68"/>
      <c r="CM10" s="68"/>
      <c r="CN10" s="68"/>
      <c r="CO10" s="68"/>
      <c r="CP10" s="68"/>
      <c r="CQ10" s="68"/>
      <c r="CR10" s="89"/>
      <c r="CS10" s="90"/>
      <c r="CT10" s="68"/>
      <c r="CU10" s="68"/>
      <c r="CV10" s="68"/>
      <c r="CW10" s="90"/>
    </row>
    <row r="11" spans="1:101">
      <c r="A11" s="28" t="str">
        <f>'Acta 1er T'!A12</f>
        <v>Alumno 9</v>
      </c>
      <c r="B11" s="36"/>
      <c r="C11" s="37"/>
      <c r="D11" s="37"/>
      <c r="E11" s="37"/>
      <c r="F11" s="37"/>
      <c r="G11" s="38"/>
      <c r="H11" s="71">
        <f>SUM(B11*B21,C11*C21,D11*D21,E11*E21,F11*F21,G11*G21)</f>
        <v>0</v>
      </c>
      <c r="I11" s="72" t="e">
        <f t="shared" si="0"/>
        <v>#DIV/0!</v>
      </c>
      <c r="J11" s="39"/>
      <c r="K11" s="37"/>
      <c r="L11" s="37"/>
      <c r="M11" s="37"/>
      <c r="N11" s="37"/>
      <c r="O11" s="38"/>
      <c r="P11" s="71">
        <f>SUM(J11*J21,K11*K21,L11*L21,M11*M21,N11*N21,O11*O21)</f>
        <v>0</v>
      </c>
      <c r="Q11" s="72" t="e">
        <f t="shared" si="1"/>
        <v>#DIV/0!</v>
      </c>
      <c r="R11" s="36"/>
      <c r="S11" s="37"/>
      <c r="T11" s="37"/>
      <c r="U11" s="37"/>
      <c r="V11" s="37"/>
      <c r="W11" s="40"/>
      <c r="X11" s="71">
        <f>SUM(R11*R21,S11*S21,T11*T21,U11*U21,V11*V21,W11*W21)</f>
        <v>0</v>
      </c>
      <c r="Y11" s="72" t="e">
        <f t="shared" si="2"/>
        <v>#DIV/0!</v>
      </c>
      <c r="Z11" s="36"/>
      <c r="AA11" s="37"/>
      <c r="AB11" s="37"/>
      <c r="AC11" s="37"/>
      <c r="AD11" s="37"/>
      <c r="AE11" s="40"/>
      <c r="AF11" s="71">
        <f>SUM(Z11*Z21,AA11*AA21,AB11*AB21,AC11*AC21,AD11*AD21,AE11*AE21)</f>
        <v>0</v>
      </c>
      <c r="AG11" s="72" t="e">
        <f t="shared" si="3"/>
        <v>#DIV/0!</v>
      </c>
      <c r="AH11" s="36"/>
      <c r="AI11" s="37"/>
      <c r="AJ11" s="37"/>
      <c r="AK11" s="37"/>
      <c r="AL11" s="37"/>
      <c r="AM11" s="40"/>
      <c r="AN11" s="71">
        <f>SUM(AH11*AH21,AI11*AI21,AJ11*AJ21,AK11*AK21,AL11*AL21,AM11*AM21)</f>
        <v>0</v>
      </c>
      <c r="AO11" s="72" t="e">
        <f t="shared" si="4"/>
        <v>#DIV/0!</v>
      </c>
      <c r="AP11" s="36"/>
      <c r="AQ11" s="37"/>
      <c r="AR11" s="37"/>
      <c r="AS11" s="37"/>
      <c r="AT11" s="37"/>
      <c r="AU11" s="40"/>
      <c r="AV11" s="71">
        <f>SUM(AP11*AP21,AQ11*AQ21,AR11*AR21,AS11*AS21,AT11*AT21,AU11*AU21)</f>
        <v>0</v>
      </c>
      <c r="AW11" s="72" t="e">
        <f t="shared" si="5"/>
        <v>#DIV/0!</v>
      </c>
      <c r="AX11" s="36"/>
      <c r="AY11" s="37"/>
      <c r="AZ11" s="37"/>
      <c r="BA11" s="37"/>
      <c r="BB11" s="37"/>
      <c r="BC11" s="40"/>
      <c r="BD11" s="71">
        <f>SUM(AX11*AX21,AY11*AY21,AZ11*AZ21,BA11*BA21,BB11*BB21,BC11*BC21)</f>
        <v>0</v>
      </c>
      <c r="BE11" s="72" t="e">
        <f t="shared" si="6"/>
        <v>#DIV/0!</v>
      </c>
      <c r="BF11" s="70" t="e">
        <f t="shared" si="7"/>
        <v>#DIV/0!</v>
      </c>
      <c r="BG11" s="68"/>
      <c r="BH11" s="68"/>
      <c r="BI11" s="68"/>
      <c r="BJ11" s="68"/>
      <c r="BK11" s="68"/>
      <c r="BL11" s="89"/>
      <c r="BM11" s="90"/>
      <c r="BN11" s="68"/>
      <c r="BO11" s="68"/>
      <c r="BP11" s="68"/>
      <c r="BQ11" s="68"/>
      <c r="BR11" s="68"/>
      <c r="BS11" s="68"/>
      <c r="BT11" s="89"/>
      <c r="BU11" s="90"/>
      <c r="BV11" s="68"/>
      <c r="BW11" s="68"/>
      <c r="BX11" s="68"/>
      <c r="BY11" s="68"/>
      <c r="BZ11" s="68"/>
      <c r="CA11" s="68"/>
      <c r="CB11" s="89"/>
      <c r="CC11" s="90"/>
      <c r="CD11" s="68"/>
      <c r="CE11" s="68"/>
      <c r="CF11" s="68"/>
      <c r="CG11" s="68"/>
      <c r="CH11" s="68"/>
      <c r="CI11" s="68"/>
      <c r="CJ11" s="89"/>
      <c r="CK11" s="90"/>
      <c r="CL11" s="68"/>
      <c r="CM11" s="68"/>
      <c r="CN11" s="68"/>
      <c r="CO11" s="68"/>
      <c r="CP11" s="68"/>
      <c r="CQ11" s="68"/>
      <c r="CR11" s="89"/>
      <c r="CS11" s="90"/>
      <c r="CT11" s="68"/>
      <c r="CU11" s="68"/>
      <c r="CV11" s="68"/>
      <c r="CW11" s="90"/>
    </row>
    <row r="12" spans="1:101">
      <c r="A12" s="28" t="str">
        <f>'Acta 1er T'!A13</f>
        <v>Alumno 10</v>
      </c>
      <c r="B12" s="36"/>
      <c r="C12" s="37"/>
      <c r="D12" s="37"/>
      <c r="E12" s="37"/>
      <c r="F12" s="37"/>
      <c r="G12" s="38"/>
      <c r="H12" s="71">
        <f>SUM(B12*B21,C12*C21,D12*D21,E12*E21,F12*F21,G12*G21)</f>
        <v>0</v>
      </c>
      <c r="I12" s="72" t="e">
        <f t="shared" si="0"/>
        <v>#DIV/0!</v>
      </c>
      <c r="J12" s="39"/>
      <c r="K12" s="37"/>
      <c r="L12" s="37"/>
      <c r="M12" s="37"/>
      <c r="N12" s="37"/>
      <c r="O12" s="38"/>
      <c r="P12" s="71">
        <f>SUM(J12*J21,K12*K21,L12*L21,M12*M21,N12*N21,O12*O21)</f>
        <v>0</v>
      </c>
      <c r="Q12" s="72" t="e">
        <f t="shared" si="1"/>
        <v>#DIV/0!</v>
      </c>
      <c r="R12" s="36"/>
      <c r="S12" s="37"/>
      <c r="T12" s="37"/>
      <c r="U12" s="37"/>
      <c r="V12" s="37"/>
      <c r="W12" s="40"/>
      <c r="X12" s="71">
        <f>SUM(R12*R21,S12*S21,T12*T21,U12*U21,V12*V21,W12*W21)</f>
        <v>0</v>
      </c>
      <c r="Y12" s="72" t="e">
        <f t="shared" si="2"/>
        <v>#DIV/0!</v>
      </c>
      <c r="Z12" s="36"/>
      <c r="AA12" s="37"/>
      <c r="AB12" s="37"/>
      <c r="AC12" s="37"/>
      <c r="AD12" s="37"/>
      <c r="AE12" s="40"/>
      <c r="AF12" s="71">
        <f>SUM(Z12*Z21,AA12*AA21,AB12*AB21,AC12*AC21,AD12*AD21,AE12*AE21)</f>
        <v>0</v>
      </c>
      <c r="AG12" s="72" t="e">
        <f t="shared" si="3"/>
        <v>#DIV/0!</v>
      </c>
      <c r="AH12" s="36"/>
      <c r="AI12" s="37"/>
      <c r="AJ12" s="37"/>
      <c r="AK12" s="37"/>
      <c r="AL12" s="37"/>
      <c r="AM12" s="40"/>
      <c r="AN12" s="71">
        <f>SUM(AH12*AH21,AI12*AI21,AJ12*AJ21,AK12*AK21,AL12*AL21,AM12*AM21)</f>
        <v>0</v>
      </c>
      <c r="AO12" s="72" t="e">
        <f t="shared" si="4"/>
        <v>#DIV/0!</v>
      </c>
      <c r="AP12" s="36"/>
      <c r="AQ12" s="37"/>
      <c r="AR12" s="37"/>
      <c r="AS12" s="37"/>
      <c r="AT12" s="37"/>
      <c r="AU12" s="40"/>
      <c r="AV12" s="71">
        <f>SUM(AP12*AP21,AQ12*AQ21,AR12*AR21,AS12*AS21,AT12*AT21,AU12*AU21)</f>
        <v>0</v>
      </c>
      <c r="AW12" s="72" t="e">
        <f t="shared" si="5"/>
        <v>#DIV/0!</v>
      </c>
      <c r="AX12" s="36"/>
      <c r="AY12" s="37"/>
      <c r="AZ12" s="37"/>
      <c r="BA12" s="37"/>
      <c r="BB12" s="37"/>
      <c r="BC12" s="40"/>
      <c r="BD12" s="71">
        <f>SUM(AX12*AX21,AY12*AY21,AZ12*AZ21,BA12*BA21,BB12*BB21,BC12*BC21)</f>
        <v>0</v>
      </c>
      <c r="BE12" s="72" t="e">
        <f t="shared" si="6"/>
        <v>#DIV/0!</v>
      </c>
      <c r="BF12" s="70" t="e">
        <f t="shared" si="7"/>
        <v>#DIV/0!</v>
      </c>
      <c r="BG12" s="68"/>
      <c r="BH12" s="68"/>
      <c r="BI12" s="68"/>
      <c r="BJ12" s="68"/>
      <c r="BK12" s="68"/>
      <c r="BL12" s="89"/>
      <c r="BM12" s="90"/>
      <c r="BN12" s="68"/>
      <c r="BO12" s="68"/>
      <c r="BP12" s="68"/>
      <c r="BQ12" s="68"/>
      <c r="BR12" s="68"/>
      <c r="BS12" s="68"/>
      <c r="BT12" s="89"/>
      <c r="BU12" s="90"/>
      <c r="BV12" s="68"/>
      <c r="BW12" s="68"/>
      <c r="BX12" s="68"/>
      <c r="BY12" s="68"/>
      <c r="BZ12" s="68"/>
      <c r="CA12" s="68"/>
      <c r="CB12" s="89"/>
      <c r="CC12" s="90"/>
      <c r="CD12" s="68"/>
      <c r="CE12" s="68"/>
      <c r="CF12" s="68"/>
      <c r="CG12" s="68"/>
      <c r="CH12" s="68"/>
      <c r="CI12" s="68"/>
      <c r="CJ12" s="89"/>
      <c r="CK12" s="90"/>
      <c r="CL12" s="68"/>
      <c r="CM12" s="68"/>
      <c r="CN12" s="68"/>
      <c r="CO12" s="68"/>
      <c r="CP12" s="68"/>
      <c r="CQ12" s="68"/>
      <c r="CR12" s="89"/>
      <c r="CS12" s="90"/>
      <c r="CT12" s="68"/>
      <c r="CU12" s="68"/>
      <c r="CV12" s="68"/>
      <c r="CW12" s="90"/>
    </row>
    <row r="13" spans="1:101">
      <c r="A13" s="28" t="str">
        <f>'Acta 1er T'!A14</f>
        <v>Alumno 11</v>
      </c>
      <c r="B13" s="36"/>
      <c r="C13" s="37"/>
      <c r="D13" s="37"/>
      <c r="E13" s="37"/>
      <c r="F13" s="37"/>
      <c r="G13" s="38"/>
      <c r="H13" s="71">
        <f>SUM(B13*B21,C13*C21,D13*D21,E13*E21,F13*F21,G13*G21)</f>
        <v>0</v>
      </c>
      <c r="I13" s="72" t="e">
        <f t="shared" si="0"/>
        <v>#DIV/0!</v>
      </c>
      <c r="J13" s="39"/>
      <c r="K13" s="37"/>
      <c r="L13" s="37"/>
      <c r="M13" s="37"/>
      <c r="N13" s="37"/>
      <c r="O13" s="38"/>
      <c r="P13" s="71">
        <f>SUM(J13*J21,K13*K21,L13*L21,M13*M21,N13*N21,O13*O21)</f>
        <v>0</v>
      </c>
      <c r="Q13" s="72" t="e">
        <f t="shared" si="1"/>
        <v>#DIV/0!</v>
      </c>
      <c r="R13" s="36"/>
      <c r="S13" s="37"/>
      <c r="T13" s="37"/>
      <c r="U13" s="37"/>
      <c r="V13" s="37"/>
      <c r="W13" s="40"/>
      <c r="X13" s="71">
        <f>SUM(R13*R21,S13*S21,T13*T21,U13*U21,V13*V21,W13*W21)</f>
        <v>0</v>
      </c>
      <c r="Y13" s="72" t="e">
        <f t="shared" si="2"/>
        <v>#DIV/0!</v>
      </c>
      <c r="Z13" s="36"/>
      <c r="AA13" s="37"/>
      <c r="AB13" s="37"/>
      <c r="AC13" s="37"/>
      <c r="AD13" s="37"/>
      <c r="AE13" s="40"/>
      <c r="AF13" s="71">
        <f>SUM(Z13*Z21,AA13*AA21,AB13*AB21,AC13*AC21,AD13*AD21,AE13*AE21)</f>
        <v>0</v>
      </c>
      <c r="AG13" s="72" t="e">
        <f t="shared" si="3"/>
        <v>#DIV/0!</v>
      </c>
      <c r="AH13" s="36"/>
      <c r="AI13" s="37"/>
      <c r="AJ13" s="37"/>
      <c r="AK13" s="37"/>
      <c r="AL13" s="37"/>
      <c r="AM13" s="40"/>
      <c r="AN13" s="71">
        <f>SUM(AH13*AH21,AI13*AI21,AJ13*AJ21,AK13*AK21,AL13*AL21,AM13*AM21)</f>
        <v>0</v>
      </c>
      <c r="AO13" s="72" t="e">
        <f t="shared" si="4"/>
        <v>#DIV/0!</v>
      </c>
      <c r="AP13" s="36"/>
      <c r="AQ13" s="37"/>
      <c r="AR13" s="37"/>
      <c r="AS13" s="37"/>
      <c r="AT13" s="37"/>
      <c r="AU13" s="40"/>
      <c r="AV13" s="71">
        <f>SUM(AP13*AP21,AQ13*AQ21,AR13*AR21,AS13*AS21,AT13*AT21,AU13*AU21)</f>
        <v>0</v>
      </c>
      <c r="AW13" s="72" t="e">
        <f t="shared" si="5"/>
        <v>#DIV/0!</v>
      </c>
      <c r="AX13" s="36"/>
      <c r="AY13" s="37"/>
      <c r="AZ13" s="37"/>
      <c r="BA13" s="37"/>
      <c r="BB13" s="37"/>
      <c r="BC13" s="40"/>
      <c r="BD13" s="71">
        <f>SUM(AX13*AX21,AY13*AY21,AZ13*AZ21,BA13*BA21,BB13*BB21,BC13*BC21)</f>
        <v>0</v>
      </c>
      <c r="BE13" s="72" t="e">
        <f t="shared" si="6"/>
        <v>#DIV/0!</v>
      </c>
      <c r="BF13" s="70" t="e">
        <f t="shared" si="7"/>
        <v>#DIV/0!</v>
      </c>
      <c r="BG13" s="68"/>
      <c r="BH13" s="68"/>
      <c r="BI13" s="68"/>
      <c r="BJ13" s="68"/>
      <c r="BK13" s="68"/>
      <c r="BL13" s="89"/>
      <c r="BM13" s="90"/>
      <c r="BN13" s="68"/>
      <c r="BO13" s="68"/>
      <c r="BP13" s="68"/>
      <c r="BQ13" s="68"/>
      <c r="BR13" s="68"/>
      <c r="BS13" s="68"/>
      <c r="BT13" s="89"/>
      <c r="BU13" s="90"/>
      <c r="BV13" s="68"/>
      <c r="BW13" s="68"/>
      <c r="BX13" s="68"/>
      <c r="BY13" s="68"/>
      <c r="BZ13" s="68"/>
      <c r="CA13" s="68"/>
      <c r="CB13" s="89"/>
      <c r="CC13" s="90"/>
      <c r="CD13" s="68"/>
      <c r="CE13" s="68"/>
      <c r="CF13" s="68"/>
      <c r="CG13" s="68"/>
      <c r="CH13" s="68"/>
      <c r="CI13" s="68"/>
      <c r="CJ13" s="89"/>
      <c r="CK13" s="90"/>
      <c r="CL13" s="68"/>
      <c r="CM13" s="68"/>
      <c r="CN13" s="68"/>
      <c r="CO13" s="68"/>
      <c r="CP13" s="68"/>
      <c r="CQ13" s="68"/>
      <c r="CR13" s="89"/>
      <c r="CS13" s="90"/>
      <c r="CT13" s="68"/>
      <c r="CU13" s="68"/>
      <c r="CV13" s="68"/>
      <c r="CW13" s="90"/>
    </row>
    <row r="14" spans="1:101">
      <c r="A14" s="28" t="str">
        <f>'Acta 1er T'!A15</f>
        <v>Alumno 12</v>
      </c>
      <c r="B14" s="36"/>
      <c r="C14" s="37"/>
      <c r="D14" s="37"/>
      <c r="E14" s="37"/>
      <c r="F14" s="37"/>
      <c r="G14" s="38"/>
      <c r="H14" s="71">
        <f>SUM(B14*B21,C14*C21,D14*D21,E14*E21,F14*F21,G14*G21)</f>
        <v>0</v>
      </c>
      <c r="I14" s="72" t="e">
        <f t="shared" si="0"/>
        <v>#DIV/0!</v>
      </c>
      <c r="J14" s="39"/>
      <c r="K14" s="37"/>
      <c r="L14" s="37"/>
      <c r="M14" s="37"/>
      <c r="N14" s="37"/>
      <c r="O14" s="38"/>
      <c r="P14" s="71">
        <f>SUM(J14*J21,K14*K21,L14*L21,M14*M21,N14*N21,O14*O21)</f>
        <v>0</v>
      </c>
      <c r="Q14" s="72" t="e">
        <f t="shared" si="1"/>
        <v>#DIV/0!</v>
      </c>
      <c r="R14" s="36"/>
      <c r="S14" s="37"/>
      <c r="T14" s="37"/>
      <c r="U14" s="37"/>
      <c r="V14" s="37"/>
      <c r="W14" s="40"/>
      <c r="X14" s="71">
        <f>SUM(R14*R21,S14*S21,T14*T21,U14*U21,V14*V21,W14*W21)</f>
        <v>0</v>
      </c>
      <c r="Y14" s="72" t="e">
        <f t="shared" si="2"/>
        <v>#DIV/0!</v>
      </c>
      <c r="Z14" s="36"/>
      <c r="AA14" s="37"/>
      <c r="AB14" s="37"/>
      <c r="AC14" s="37"/>
      <c r="AD14" s="37"/>
      <c r="AE14" s="40"/>
      <c r="AF14" s="71">
        <f>SUM(Z14*Z21,AA14*AA21,AB14*AB21,AC14*AC21,AD14*AD21,AE14*AE21)</f>
        <v>0</v>
      </c>
      <c r="AG14" s="72" t="e">
        <f t="shared" si="3"/>
        <v>#DIV/0!</v>
      </c>
      <c r="AH14" s="36"/>
      <c r="AI14" s="37"/>
      <c r="AJ14" s="37"/>
      <c r="AK14" s="37"/>
      <c r="AL14" s="37"/>
      <c r="AM14" s="40"/>
      <c r="AN14" s="71">
        <f>SUM(AH14*AH21,AI14*AI21,AJ14*AJ21,AK14*AK21,AL14*AL21,AM14*AM21)</f>
        <v>0</v>
      </c>
      <c r="AO14" s="72" t="e">
        <f t="shared" si="4"/>
        <v>#DIV/0!</v>
      </c>
      <c r="AP14" s="36"/>
      <c r="AQ14" s="37"/>
      <c r="AR14" s="37"/>
      <c r="AS14" s="37"/>
      <c r="AT14" s="37"/>
      <c r="AU14" s="40"/>
      <c r="AV14" s="71">
        <f>SUM(AP14*AP21,AQ14*AQ21,AR14*AR21,AS14*AS21,AT14*AT21,AU14*AU21)</f>
        <v>0</v>
      </c>
      <c r="AW14" s="72" t="e">
        <f t="shared" si="5"/>
        <v>#DIV/0!</v>
      </c>
      <c r="AX14" s="36"/>
      <c r="AY14" s="37"/>
      <c r="AZ14" s="37"/>
      <c r="BA14" s="37"/>
      <c r="BB14" s="37"/>
      <c r="BC14" s="40"/>
      <c r="BD14" s="71">
        <f>SUM(AX14*AX21,AY14*AY21,AZ14*AZ21,BA14*BA21,BB14*BB21,BC14*BC21)</f>
        <v>0</v>
      </c>
      <c r="BE14" s="72" t="e">
        <f t="shared" si="6"/>
        <v>#DIV/0!</v>
      </c>
      <c r="BF14" s="70" t="e">
        <f t="shared" si="7"/>
        <v>#DIV/0!</v>
      </c>
      <c r="BG14" s="68"/>
      <c r="BH14" s="68"/>
      <c r="BI14" s="68"/>
      <c r="BJ14" s="68"/>
      <c r="BK14" s="68"/>
      <c r="BL14" s="89"/>
      <c r="BM14" s="90"/>
      <c r="BN14" s="68"/>
      <c r="BO14" s="68"/>
      <c r="BP14" s="68"/>
      <c r="BQ14" s="68"/>
      <c r="BR14" s="68"/>
      <c r="BS14" s="68"/>
      <c r="BT14" s="89"/>
      <c r="BU14" s="90"/>
      <c r="BV14" s="68"/>
      <c r="BW14" s="68"/>
      <c r="BX14" s="68"/>
      <c r="BY14" s="68"/>
      <c r="BZ14" s="68"/>
      <c r="CA14" s="68"/>
      <c r="CB14" s="89"/>
      <c r="CC14" s="90"/>
      <c r="CD14" s="68"/>
      <c r="CE14" s="68"/>
      <c r="CF14" s="68"/>
      <c r="CG14" s="68"/>
      <c r="CH14" s="68"/>
      <c r="CI14" s="68"/>
      <c r="CJ14" s="89"/>
      <c r="CK14" s="90"/>
      <c r="CL14" s="68"/>
      <c r="CM14" s="68"/>
      <c r="CN14" s="68"/>
      <c r="CO14" s="68"/>
      <c r="CP14" s="68"/>
      <c r="CQ14" s="68"/>
      <c r="CR14" s="89"/>
      <c r="CS14" s="90"/>
      <c r="CT14" s="68"/>
      <c r="CU14" s="68"/>
      <c r="CV14" s="68"/>
      <c r="CW14" s="90"/>
    </row>
    <row r="15" spans="1:101">
      <c r="A15" s="28" t="str">
        <f>'Acta 1er T'!A16</f>
        <v>Alumno 13</v>
      </c>
      <c r="B15" s="36"/>
      <c r="C15" s="37"/>
      <c r="D15" s="37"/>
      <c r="E15" s="37"/>
      <c r="F15" s="37"/>
      <c r="G15" s="38"/>
      <c r="H15" s="71">
        <f>SUM(B15*B21,C15*C21,D15*D21,E15*E21,F15*F21,G15*G21)</f>
        <v>0</v>
      </c>
      <c r="I15" s="72" t="e">
        <f t="shared" si="0"/>
        <v>#DIV/0!</v>
      </c>
      <c r="J15" s="39"/>
      <c r="K15" s="37"/>
      <c r="L15" s="37"/>
      <c r="M15" s="37"/>
      <c r="N15" s="37"/>
      <c r="O15" s="38"/>
      <c r="P15" s="71">
        <f>SUM(J15*J21,K15*K21,L15*L21,M15*M21,N15*N21,O15*O21)</f>
        <v>0</v>
      </c>
      <c r="Q15" s="72" t="e">
        <f t="shared" si="1"/>
        <v>#DIV/0!</v>
      </c>
      <c r="R15" s="36"/>
      <c r="S15" s="37"/>
      <c r="T15" s="37"/>
      <c r="U15" s="37"/>
      <c r="V15" s="37"/>
      <c r="W15" s="40"/>
      <c r="X15" s="71">
        <f>SUM(R15*R21,S15*S21,T15*T21,U15*U21,V15*V21,W15*W21)</f>
        <v>0</v>
      </c>
      <c r="Y15" s="72" t="e">
        <f t="shared" si="2"/>
        <v>#DIV/0!</v>
      </c>
      <c r="Z15" s="36"/>
      <c r="AA15" s="37"/>
      <c r="AB15" s="37"/>
      <c r="AC15" s="37"/>
      <c r="AD15" s="37"/>
      <c r="AE15" s="40"/>
      <c r="AF15" s="71">
        <f>SUM(Z15*Z21,AA15*AA21,AB15*AB21,AC15*AC21,AD15*AD21,AE15*AE21)</f>
        <v>0</v>
      </c>
      <c r="AG15" s="72" t="e">
        <f t="shared" si="3"/>
        <v>#DIV/0!</v>
      </c>
      <c r="AH15" s="36"/>
      <c r="AI15" s="37"/>
      <c r="AJ15" s="37"/>
      <c r="AK15" s="37"/>
      <c r="AL15" s="37"/>
      <c r="AM15" s="40"/>
      <c r="AN15" s="71">
        <f>SUM(AH15*AH21,AI15*AI21,AJ15*AJ21,AK15*AK21,AL15*AL21,AM15*AM21)</f>
        <v>0</v>
      </c>
      <c r="AO15" s="72" t="e">
        <f t="shared" si="4"/>
        <v>#DIV/0!</v>
      </c>
      <c r="AP15" s="36"/>
      <c r="AQ15" s="37"/>
      <c r="AR15" s="37"/>
      <c r="AS15" s="37"/>
      <c r="AT15" s="37"/>
      <c r="AU15" s="40"/>
      <c r="AV15" s="71">
        <f>SUM(AP15*AP21,AQ15*AQ21,AR15*AR21,AS15*AS21,AT15*AT21,AU15*AU21)</f>
        <v>0</v>
      </c>
      <c r="AW15" s="72" t="e">
        <f t="shared" si="5"/>
        <v>#DIV/0!</v>
      </c>
      <c r="AX15" s="36"/>
      <c r="AY15" s="37"/>
      <c r="AZ15" s="37"/>
      <c r="BA15" s="37"/>
      <c r="BB15" s="37"/>
      <c r="BC15" s="40"/>
      <c r="BD15" s="71">
        <f>SUM(AX15*AX21,AY15*AY21,AZ15*AZ21,BA15*BA21,BB15*BB21,BC15*BC21)</f>
        <v>0</v>
      </c>
      <c r="BE15" s="72" t="e">
        <f t="shared" si="6"/>
        <v>#DIV/0!</v>
      </c>
      <c r="BF15" s="70" t="e">
        <f t="shared" si="7"/>
        <v>#DIV/0!</v>
      </c>
      <c r="BG15" s="68"/>
      <c r="BH15" s="68"/>
      <c r="BI15" s="68"/>
      <c r="BJ15" s="68"/>
      <c r="BK15" s="68"/>
      <c r="BL15" s="89"/>
      <c r="BM15" s="90"/>
      <c r="BN15" s="68"/>
      <c r="BO15" s="68"/>
      <c r="BP15" s="68"/>
      <c r="BQ15" s="68"/>
      <c r="BR15" s="68"/>
      <c r="BS15" s="68"/>
      <c r="BT15" s="89"/>
      <c r="BU15" s="90"/>
      <c r="BV15" s="68"/>
      <c r="BW15" s="68"/>
      <c r="BX15" s="68"/>
      <c r="BY15" s="68"/>
      <c r="BZ15" s="68"/>
      <c r="CA15" s="68"/>
      <c r="CB15" s="89"/>
      <c r="CC15" s="90"/>
      <c r="CD15" s="68"/>
      <c r="CE15" s="68"/>
      <c r="CF15" s="68"/>
      <c r="CG15" s="68"/>
      <c r="CH15" s="68"/>
      <c r="CI15" s="68"/>
      <c r="CJ15" s="89"/>
      <c r="CK15" s="90"/>
      <c r="CL15" s="68"/>
      <c r="CM15" s="68"/>
      <c r="CN15" s="68"/>
      <c r="CO15" s="68"/>
      <c r="CP15" s="68"/>
      <c r="CQ15" s="68"/>
      <c r="CR15" s="89"/>
      <c r="CS15" s="90"/>
      <c r="CT15" s="68"/>
      <c r="CU15" s="68"/>
      <c r="CV15" s="68"/>
      <c r="CW15" s="90"/>
    </row>
    <row r="16" spans="1:101">
      <c r="A16" s="28" t="str">
        <f>'Acta 1er T'!A17</f>
        <v>Alumno 14</v>
      </c>
      <c r="B16" s="36"/>
      <c r="C16" s="37"/>
      <c r="D16" s="37"/>
      <c r="E16" s="37"/>
      <c r="F16" s="37"/>
      <c r="G16" s="38"/>
      <c r="H16" s="71">
        <f>SUM(B16*B21,C16*C21,D16*D21,E16*E21,F16*F21,G16*G21)</f>
        <v>0</v>
      </c>
      <c r="I16" s="72" t="e">
        <f t="shared" si="0"/>
        <v>#DIV/0!</v>
      </c>
      <c r="J16" s="39"/>
      <c r="K16" s="37"/>
      <c r="L16" s="37"/>
      <c r="M16" s="37"/>
      <c r="N16" s="37"/>
      <c r="O16" s="38"/>
      <c r="P16" s="71">
        <f>SUM(J16*J21,K16*K21,L16*L21,M16*M21,N16*N21,O16*O21)</f>
        <v>0</v>
      </c>
      <c r="Q16" s="72" t="e">
        <f t="shared" si="1"/>
        <v>#DIV/0!</v>
      </c>
      <c r="R16" s="36"/>
      <c r="S16" s="37"/>
      <c r="T16" s="37"/>
      <c r="U16" s="37"/>
      <c r="V16" s="37"/>
      <c r="W16" s="40"/>
      <c r="X16" s="71">
        <f>SUM(R16*R21,S16*S21,T16*T21,U16*U21,V16*V21,W16*W21)</f>
        <v>0</v>
      </c>
      <c r="Y16" s="72" t="e">
        <f t="shared" si="2"/>
        <v>#DIV/0!</v>
      </c>
      <c r="Z16" s="36"/>
      <c r="AA16" s="37"/>
      <c r="AB16" s="37"/>
      <c r="AC16" s="37"/>
      <c r="AD16" s="37"/>
      <c r="AE16" s="40"/>
      <c r="AF16" s="71">
        <f>SUM(Z16*Z21,AA16*AA21,AB16*AB21,AC16*AC21,AD16*AD21,AE16*AE21)</f>
        <v>0</v>
      </c>
      <c r="AG16" s="72" t="e">
        <f t="shared" si="3"/>
        <v>#DIV/0!</v>
      </c>
      <c r="AH16" s="36"/>
      <c r="AI16" s="37"/>
      <c r="AJ16" s="37"/>
      <c r="AK16" s="37"/>
      <c r="AL16" s="37"/>
      <c r="AM16" s="40"/>
      <c r="AN16" s="71">
        <f>SUM(AH16*AH21,AI16*AI21,AJ16*AJ21,AK16*AK21,AL16*AL21,AM16*AM21)</f>
        <v>0</v>
      </c>
      <c r="AO16" s="72" t="e">
        <f t="shared" si="4"/>
        <v>#DIV/0!</v>
      </c>
      <c r="AP16" s="36"/>
      <c r="AQ16" s="37"/>
      <c r="AR16" s="37"/>
      <c r="AS16" s="37"/>
      <c r="AT16" s="37"/>
      <c r="AU16" s="40"/>
      <c r="AV16" s="71">
        <f>SUM(AP16*AP21,AQ16*AQ21,AR16*AR21,AS16*AS21,AT16*AT21,AU16*AU21)</f>
        <v>0</v>
      </c>
      <c r="AW16" s="72" t="e">
        <f t="shared" si="5"/>
        <v>#DIV/0!</v>
      </c>
      <c r="AX16" s="36"/>
      <c r="AY16" s="37"/>
      <c r="AZ16" s="37"/>
      <c r="BA16" s="37"/>
      <c r="BB16" s="37"/>
      <c r="BC16" s="40"/>
      <c r="BD16" s="71">
        <f>SUM(AX16*AX21,AY16*AY21,AZ16*AZ21,BA16*BA21,BB16*BB21,BC16*BC21)</f>
        <v>0</v>
      </c>
      <c r="BE16" s="72" t="e">
        <f t="shared" si="6"/>
        <v>#DIV/0!</v>
      </c>
      <c r="BF16" s="70" t="e">
        <f t="shared" si="7"/>
        <v>#DIV/0!</v>
      </c>
      <c r="BG16" s="68"/>
      <c r="BH16" s="68"/>
      <c r="BI16" s="68"/>
      <c r="BJ16" s="68"/>
      <c r="BK16" s="68"/>
      <c r="BL16" s="89"/>
      <c r="BM16" s="90"/>
      <c r="BN16" s="68"/>
      <c r="BO16" s="68"/>
      <c r="BP16" s="68"/>
      <c r="BQ16" s="68"/>
      <c r="BR16" s="68"/>
      <c r="BS16" s="68"/>
      <c r="BT16" s="89"/>
      <c r="BU16" s="90"/>
      <c r="BV16" s="68"/>
      <c r="BW16" s="68"/>
      <c r="BX16" s="68"/>
      <c r="BY16" s="68"/>
      <c r="BZ16" s="68"/>
      <c r="CA16" s="68"/>
      <c r="CB16" s="89"/>
      <c r="CC16" s="90"/>
      <c r="CD16" s="68"/>
      <c r="CE16" s="68"/>
      <c r="CF16" s="68"/>
      <c r="CG16" s="68"/>
      <c r="CH16" s="68"/>
      <c r="CI16" s="68"/>
      <c r="CJ16" s="89"/>
      <c r="CK16" s="90"/>
      <c r="CL16" s="68"/>
      <c r="CM16" s="68"/>
      <c r="CN16" s="68"/>
      <c r="CO16" s="68"/>
      <c r="CP16" s="68"/>
      <c r="CQ16" s="68"/>
      <c r="CR16" s="89"/>
      <c r="CS16" s="90"/>
      <c r="CT16" s="68"/>
      <c r="CU16" s="68"/>
      <c r="CV16" s="68"/>
      <c r="CW16" s="90"/>
    </row>
    <row r="17" spans="1:101">
      <c r="A17" s="28" t="str">
        <f>'Acta 1er T'!A18</f>
        <v>Alumno 15</v>
      </c>
      <c r="B17" s="36"/>
      <c r="C17" s="37"/>
      <c r="D17" s="37"/>
      <c r="E17" s="37"/>
      <c r="F17" s="37"/>
      <c r="G17" s="38"/>
      <c r="H17" s="71">
        <f>SUM(B17*B21,C17*C21,D17*D21,E17*E21,F17*F21,G17*G21)</f>
        <v>0</v>
      </c>
      <c r="I17" s="72" t="e">
        <f t="shared" si="0"/>
        <v>#DIV/0!</v>
      </c>
      <c r="J17" s="39"/>
      <c r="K17" s="37"/>
      <c r="L17" s="37"/>
      <c r="M17" s="37"/>
      <c r="N17" s="37"/>
      <c r="O17" s="38"/>
      <c r="P17" s="71">
        <f>SUM(J17*J21,K17*K21,L17*L21,M17*M21,N17*N21,O17*O21)</f>
        <v>0</v>
      </c>
      <c r="Q17" s="72" t="e">
        <f t="shared" si="1"/>
        <v>#DIV/0!</v>
      </c>
      <c r="R17" s="36"/>
      <c r="S17" s="37"/>
      <c r="T17" s="37"/>
      <c r="U17" s="37"/>
      <c r="V17" s="37"/>
      <c r="W17" s="40"/>
      <c r="X17" s="71">
        <f>SUM(R17*R21,S17*S21,T17*T21,U17*U21,V17*V21,W17*W21)</f>
        <v>0</v>
      </c>
      <c r="Y17" s="72" t="e">
        <f t="shared" si="2"/>
        <v>#DIV/0!</v>
      </c>
      <c r="Z17" s="36"/>
      <c r="AA17" s="37"/>
      <c r="AB17" s="37"/>
      <c r="AC17" s="37"/>
      <c r="AD17" s="37"/>
      <c r="AE17" s="40"/>
      <c r="AF17" s="71">
        <f>SUM(Z17*Z21,AA17*AA21,AB17*AB21,AC17*AC21,AD17*AD21,AE17*AE21)</f>
        <v>0</v>
      </c>
      <c r="AG17" s="72" t="e">
        <f t="shared" si="3"/>
        <v>#DIV/0!</v>
      </c>
      <c r="AH17" s="36"/>
      <c r="AI17" s="37"/>
      <c r="AJ17" s="37"/>
      <c r="AK17" s="37"/>
      <c r="AL17" s="37"/>
      <c r="AM17" s="40"/>
      <c r="AN17" s="71">
        <f>SUM(AH17*AH21,AI17*AI21,AJ17*AJ21,AK17*AK21,AL17*AL21,AM17*AM21)</f>
        <v>0</v>
      </c>
      <c r="AO17" s="72" t="e">
        <f t="shared" si="4"/>
        <v>#DIV/0!</v>
      </c>
      <c r="AP17" s="36"/>
      <c r="AQ17" s="37"/>
      <c r="AR17" s="37"/>
      <c r="AS17" s="37"/>
      <c r="AT17" s="37"/>
      <c r="AU17" s="40"/>
      <c r="AV17" s="71">
        <f>SUM(AP17*AP21,AQ17*AQ21,AR17*AR21,AS17*AS21,AT17*AT21,AU17*AU21)</f>
        <v>0</v>
      </c>
      <c r="AW17" s="72" t="e">
        <f t="shared" si="5"/>
        <v>#DIV/0!</v>
      </c>
      <c r="AX17" s="36"/>
      <c r="AY17" s="37"/>
      <c r="AZ17" s="37"/>
      <c r="BA17" s="37"/>
      <c r="BB17" s="37"/>
      <c r="BC17" s="40"/>
      <c r="BD17" s="71">
        <f>SUM(AX17*AX21,AY17*AY21,AZ17*AZ21,BA17*BA21,BB17*BB21,BC17*BC21)</f>
        <v>0</v>
      </c>
      <c r="BE17" s="72" t="e">
        <f t="shared" si="6"/>
        <v>#DIV/0!</v>
      </c>
      <c r="BF17" s="70" t="e">
        <f t="shared" si="7"/>
        <v>#DIV/0!</v>
      </c>
      <c r="BG17" s="68"/>
      <c r="BH17" s="68"/>
      <c r="BI17" s="68"/>
      <c r="BJ17" s="68"/>
      <c r="BK17" s="68"/>
      <c r="BL17" s="89"/>
      <c r="BM17" s="90"/>
      <c r="BN17" s="68"/>
      <c r="BO17" s="68"/>
      <c r="BP17" s="68"/>
      <c r="BQ17" s="68"/>
      <c r="BR17" s="68"/>
      <c r="BS17" s="68"/>
      <c r="BT17" s="89"/>
      <c r="BU17" s="90"/>
      <c r="BV17" s="68"/>
      <c r="BW17" s="68"/>
      <c r="BX17" s="68"/>
      <c r="BY17" s="68"/>
      <c r="BZ17" s="68"/>
      <c r="CA17" s="68"/>
      <c r="CB17" s="89"/>
      <c r="CC17" s="90"/>
      <c r="CD17" s="68"/>
      <c r="CE17" s="68"/>
      <c r="CF17" s="68"/>
      <c r="CG17" s="68"/>
      <c r="CH17" s="68"/>
      <c r="CI17" s="68"/>
      <c r="CJ17" s="89"/>
      <c r="CK17" s="90"/>
      <c r="CL17" s="68"/>
      <c r="CM17" s="68"/>
      <c r="CN17" s="68"/>
      <c r="CO17" s="68"/>
      <c r="CP17" s="68"/>
      <c r="CQ17" s="68"/>
      <c r="CR17" s="89"/>
      <c r="CS17" s="90"/>
      <c r="CT17" s="68"/>
      <c r="CU17" s="68"/>
      <c r="CV17" s="68"/>
      <c r="CW17" s="90"/>
    </row>
    <row r="18" spans="1:101">
      <c r="A18" s="28" t="str">
        <f>'Acta 1er T'!A19</f>
        <v>Alumno 16</v>
      </c>
      <c r="B18" s="36"/>
      <c r="C18" s="37"/>
      <c r="D18" s="37"/>
      <c r="E18" s="37"/>
      <c r="F18" s="37"/>
      <c r="G18" s="38"/>
      <c r="H18" s="71">
        <f>SUM(B18*B21,C18*C21,D18*D21,E18*E21,F18*F21,G18*G21)</f>
        <v>0</v>
      </c>
      <c r="I18" s="72" t="e">
        <f t="shared" si="0"/>
        <v>#DIV/0!</v>
      </c>
      <c r="J18" s="39"/>
      <c r="K18" s="37"/>
      <c r="L18" s="37"/>
      <c r="M18" s="37"/>
      <c r="N18" s="37"/>
      <c r="O18" s="38"/>
      <c r="P18" s="71">
        <f>SUM(J18*J21,K18*K21,L18*L21,M18*M21,N18*N21,O18*O21)</f>
        <v>0</v>
      </c>
      <c r="Q18" s="72" t="e">
        <f t="shared" si="1"/>
        <v>#DIV/0!</v>
      </c>
      <c r="R18" s="36"/>
      <c r="S18" s="37"/>
      <c r="T18" s="37"/>
      <c r="U18" s="37"/>
      <c r="V18" s="37"/>
      <c r="W18" s="40"/>
      <c r="X18" s="71">
        <f>SUM(R18*R21,S18*S21,T18*T21,U18*U21,V18*V21,W18*W21)</f>
        <v>0</v>
      </c>
      <c r="Y18" s="72" t="e">
        <f t="shared" si="2"/>
        <v>#DIV/0!</v>
      </c>
      <c r="Z18" s="36"/>
      <c r="AA18" s="37"/>
      <c r="AB18" s="37"/>
      <c r="AC18" s="37"/>
      <c r="AD18" s="37"/>
      <c r="AE18" s="40"/>
      <c r="AF18" s="71">
        <f>SUM(Z18*Z21,AA18*AA21,AB18*AB21,AC18*AC21,AD18*AD21,AE18*AE21)</f>
        <v>0</v>
      </c>
      <c r="AG18" s="72" t="e">
        <f t="shared" si="3"/>
        <v>#DIV/0!</v>
      </c>
      <c r="AH18" s="36"/>
      <c r="AI18" s="37"/>
      <c r="AJ18" s="37"/>
      <c r="AK18" s="37"/>
      <c r="AL18" s="37"/>
      <c r="AM18" s="40"/>
      <c r="AN18" s="71">
        <f>SUM(AH18*AH21,AI18*AI21,AJ18*AJ21,AK18*AK21,AL18*AL21,AM18*AM21)</f>
        <v>0</v>
      </c>
      <c r="AO18" s="72" t="e">
        <f t="shared" si="4"/>
        <v>#DIV/0!</v>
      </c>
      <c r="AP18" s="36"/>
      <c r="AQ18" s="37"/>
      <c r="AR18" s="37"/>
      <c r="AS18" s="37"/>
      <c r="AT18" s="37"/>
      <c r="AU18" s="40"/>
      <c r="AV18" s="71">
        <f>SUM(AP18*AP21,AQ18*AQ21,AR18*AR21,AS18*AS21,AT18*AT21,AU18*AU21)</f>
        <v>0</v>
      </c>
      <c r="AW18" s="72" t="e">
        <f t="shared" si="5"/>
        <v>#DIV/0!</v>
      </c>
      <c r="AX18" s="36"/>
      <c r="AY18" s="37"/>
      <c r="AZ18" s="37"/>
      <c r="BA18" s="37"/>
      <c r="BB18" s="37"/>
      <c r="BC18" s="40"/>
      <c r="BD18" s="71">
        <f>SUM(AX18*AX21,AY18*AY21,AZ18*AZ21,BA18*BA21,BB18*BB21,BC18*BC21)</f>
        <v>0</v>
      </c>
      <c r="BE18" s="72" t="e">
        <f t="shared" si="6"/>
        <v>#DIV/0!</v>
      </c>
      <c r="BF18" s="70" t="e">
        <f t="shared" si="7"/>
        <v>#DIV/0!</v>
      </c>
      <c r="BG18" s="68"/>
      <c r="BH18" s="68"/>
      <c r="BI18" s="68"/>
      <c r="BJ18" s="68"/>
      <c r="BK18" s="68"/>
      <c r="BL18" s="89"/>
      <c r="BM18" s="90"/>
      <c r="BN18" s="68"/>
      <c r="BO18" s="68"/>
      <c r="BP18" s="68"/>
      <c r="BQ18" s="68"/>
      <c r="BR18" s="68"/>
      <c r="BS18" s="68"/>
      <c r="BT18" s="89"/>
      <c r="BU18" s="90"/>
      <c r="BV18" s="68"/>
      <c r="BW18" s="68"/>
      <c r="BX18" s="68"/>
      <c r="BY18" s="68"/>
      <c r="BZ18" s="68"/>
      <c r="CA18" s="68"/>
      <c r="CB18" s="89"/>
      <c r="CC18" s="90"/>
      <c r="CD18" s="68"/>
      <c r="CE18" s="68"/>
      <c r="CF18" s="68"/>
      <c r="CG18" s="68"/>
      <c r="CH18" s="68"/>
      <c r="CI18" s="68"/>
      <c r="CJ18" s="89"/>
      <c r="CK18" s="90"/>
      <c r="CL18" s="68"/>
      <c r="CM18" s="68"/>
      <c r="CN18" s="68"/>
      <c r="CO18" s="68"/>
      <c r="CP18" s="68"/>
      <c r="CQ18" s="68"/>
      <c r="CR18" s="89"/>
      <c r="CS18" s="90"/>
      <c r="CT18" s="68"/>
      <c r="CU18" s="68"/>
      <c r="CV18" s="68"/>
      <c r="CW18" s="90"/>
    </row>
    <row r="19" spans="1:101">
      <c r="A19" s="28" t="str">
        <f>'Acta 1er T'!A20</f>
        <v>Alumno 17</v>
      </c>
      <c r="B19" s="36"/>
      <c r="C19" s="37"/>
      <c r="D19" s="37"/>
      <c r="E19" s="37"/>
      <c r="F19" s="37"/>
      <c r="G19" s="38"/>
      <c r="H19" s="71">
        <f>SUM(B19*B21,C19*C21,D19*D21,E19*E21,F19*F21,G19*G21)</f>
        <v>0</v>
      </c>
      <c r="I19" s="72" t="e">
        <f t="shared" si="0"/>
        <v>#DIV/0!</v>
      </c>
      <c r="J19" s="39"/>
      <c r="K19" s="37"/>
      <c r="L19" s="37"/>
      <c r="M19" s="37"/>
      <c r="N19" s="37"/>
      <c r="O19" s="38"/>
      <c r="P19" s="71">
        <f>SUM(J19*J21,K19*K21,L19*L21,M19*M21,N19*N21,O19*O21)</f>
        <v>0</v>
      </c>
      <c r="Q19" s="72" t="e">
        <f t="shared" si="1"/>
        <v>#DIV/0!</v>
      </c>
      <c r="R19" s="36"/>
      <c r="S19" s="37"/>
      <c r="T19" s="37"/>
      <c r="U19" s="37"/>
      <c r="V19" s="37"/>
      <c r="W19" s="40"/>
      <c r="X19" s="71">
        <f>SUM(R19*R21,S19*S21,T19*T21,U19*U21,V19*V21,W19*W21)</f>
        <v>0</v>
      </c>
      <c r="Y19" s="72" t="e">
        <f t="shared" si="2"/>
        <v>#DIV/0!</v>
      </c>
      <c r="Z19" s="36"/>
      <c r="AA19" s="37"/>
      <c r="AB19" s="37"/>
      <c r="AC19" s="37"/>
      <c r="AD19" s="37"/>
      <c r="AE19" s="40"/>
      <c r="AF19" s="71">
        <f>SUM(Z19*Z21,AA19*AA21,AB19*AB21,AC19*AC21,AD19*AD21,AE19*AE21)</f>
        <v>0</v>
      </c>
      <c r="AG19" s="72" t="e">
        <f t="shared" si="3"/>
        <v>#DIV/0!</v>
      </c>
      <c r="AH19" s="36"/>
      <c r="AI19" s="37"/>
      <c r="AJ19" s="37"/>
      <c r="AK19" s="37"/>
      <c r="AL19" s="37"/>
      <c r="AM19" s="40"/>
      <c r="AN19" s="71">
        <f>SUM(AH19*AH21,AI19*AI21,AJ19*AJ21,AK19*AK21,AL19*AL21,AM19*AM21)</f>
        <v>0</v>
      </c>
      <c r="AO19" s="72" t="e">
        <f t="shared" si="4"/>
        <v>#DIV/0!</v>
      </c>
      <c r="AP19" s="36"/>
      <c r="AQ19" s="37"/>
      <c r="AR19" s="37"/>
      <c r="AS19" s="37"/>
      <c r="AT19" s="37"/>
      <c r="AU19" s="40"/>
      <c r="AV19" s="71">
        <f>SUM(AP19*AP21,AQ19*AQ21,AR19*AR21,AS19*AS21,AT19*AT21,AU19*AU21)</f>
        <v>0</v>
      </c>
      <c r="AW19" s="72" t="e">
        <f t="shared" si="5"/>
        <v>#DIV/0!</v>
      </c>
      <c r="AX19" s="36"/>
      <c r="AY19" s="37"/>
      <c r="AZ19" s="37"/>
      <c r="BA19" s="37"/>
      <c r="BB19" s="37"/>
      <c r="BC19" s="40"/>
      <c r="BD19" s="71">
        <f>SUM(AX19*AX21,AY19*AY21,AZ19*AZ21,BA19*BA21,BB19*BB21,BC19*BC21)</f>
        <v>0</v>
      </c>
      <c r="BE19" s="72" t="e">
        <f t="shared" si="6"/>
        <v>#DIV/0!</v>
      </c>
      <c r="BF19" s="70" t="e">
        <f t="shared" si="7"/>
        <v>#DIV/0!</v>
      </c>
      <c r="BG19" s="68"/>
      <c r="BH19" s="68"/>
      <c r="BI19" s="68"/>
      <c r="BJ19" s="68"/>
      <c r="BK19" s="68"/>
      <c r="BL19" s="89"/>
      <c r="BM19" s="90"/>
      <c r="BN19" s="68"/>
      <c r="BO19" s="68"/>
      <c r="BP19" s="68"/>
      <c r="BQ19" s="68"/>
      <c r="BR19" s="68"/>
      <c r="BS19" s="68"/>
      <c r="BT19" s="89"/>
      <c r="BU19" s="90"/>
      <c r="BV19" s="68"/>
      <c r="BW19" s="68"/>
      <c r="BX19" s="68"/>
      <c r="BY19" s="68"/>
      <c r="BZ19" s="68"/>
      <c r="CA19" s="68"/>
      <c r="CB19" s="89"/>
      <c r="CC19" s="90"/>
      <c r="CD19" s="68"/>
      <c r="CE19" s="68"/>
      <c r="CF19" s="68"/>
      <c r="CG19" s="68"/>
      <c r="CH19" s="68"/>
      <c r="CI19" s="68"/>
      <c r="CJ19" s="89"/>
      <c r="CK19" s="90"/>
      <c r="CL19" s="68"/>
      <c r="CM19" s="68"/>
      <c r="CN19" s="68"/>
      <c r="CO19" s="68"/>
      <c r="CP19" s="68"/>
      <c r="CQ19" s="68"/>
      <c r="CR19" s="89"/>
      <c r="CS19" s="90"/>
      <c r="CT19" s="68"/>
      <c r="CU19" s="68"/>
      <c r="CV19" s="68"/>
      <c r="CW19" s="90"/>
    </row>
    <row r="20" spans="1:101">
      <c r="A20" s="28" t="str">
        <f>'Acta 1er T'!A21</f>
        <v>Alumno 18</v>
      </c>
      <c r="B20" s="36"/>
      <c r="C20" s="37"/>
      <c r="D20" s="37"/>
      <c r="E20" s="37"/>
      <c r="F20" s="37"/>
      <c r="G20" s="38"/>
      <c r="H20" s="71">
        <f>SUM(B20*B21,C20*C21,D20*D21,E20*E21,F20*F21,G20*G21)</f>
        <v>0</v>
      </c>
      <c r="I20" s="72" t="e">
        <f t="shared" si="0"/>
        <v>#DIV/0!</v>
      </c>
      <c r="J20" s="39"/>
      <c r="K20" s="37"/>
      <c r="L20" s="37"/>
      <c r="M20" s="37"/>
      <c r="N20" s="37"/>
      <c r="O20" s="38"/>
      <c r="P20" s="71">
        <f>SUM(J20*J21,K20*K21,L20*L21,M20*M21,N20*N21,O20*O21)</f>
        <v>0</v>
      </c>
      <c r="Q20" s="72" t="e">
        <f t="shared" si="1"/>
        <v>#DIV/0!</v>
      </c>
      <c r="R20" s="36"/>
      <c r="S20" s="37"/>
      <c r="T20" s="37"/>
      <c r="U20" s="37"/>
      <c r="V20" s="37"/>
      <c r="W20" s="40"/>
      <c r="X20" s="71">
        <f>SUM(R20*R21,S20*S21,T20*T21,U20*U21,V20*V21,W20*W21)</f>
        <v>0</v>
      </c>
      <c r="Y20" s="72" t="e">
        <f t="shared" si="2"/>
        <v>#DIV/0!</v>
      </c>
      <c r="Z20" s="36"/>
      <c r="AA20" s="37"/>
      <c r="AB20" s="37"/>
      <c r="AC20" s="37"/>
      <c r="AD20" s="37"/>
      <c r="AE20" s="40"/>
      <c r="AF20" s="71">
        <f>SUM(Z20*Z21,AA20*AA21,AB20*AB21,AC20*AC21,AD20*AD21,AE20*AE21)</f>
        <v>0</v>
      </c>
      <c r="AG20" s="72" t="e">
        <f t="shared" si="3"/>
        <v>#DIV/0!</v>
      </c>
      <c r="AH20" s="36"/>
      <c r="AI20" s="37"/>
      <c r="AJ20" s="37"/>
      <c r="AK20" s="37"/>
      <c r="AL20" s="37"/>
      <c r="AM20" s="40"/>
      <c r="AN20" s="71">
        <f>SUM(AH20*AH21,AI20*AI21,AJ20*AJ21,AK20*AK21,AL20*AL21,AM20*AM21)</f>
        <v>0</v>
      </c>
      <c r="AO20" s="72" t="e">
        <f t="shared" si="4"/>
        <v>#DIV/0!</v>
      </c>
      <c r="AP20" s="36"/>
      <c r="AQ20" s="37"/>
      <c r="AR20" s="37"/>
      <c r="AS20" s="37"/>
      <c r="AT20" s="37"/>
      <c r="AU20" s="40"/>
      <c r="AV20" s="71">
        <f>SUM(AP20*AP21,AQ20*AQ21,AR20*AR21,AS20*AS21,AT20*AT21,AU20*AU21)</f>
        <v>0</v>
      </c>
      <c r="AW20" s="72" t="e">
        <f t="shared" si="5"/>
        <v>#DIV/0!</v>
      </c>
      <c r="AX20" s="36"/>
      <c r="AY20" s="37"/>
      <c r="AZ20" s="37"/>
      <c r="BA20" s="37"/>
      <c r="BB20" s="37"/>
      <c r="BC20" s="40"/>
      <c r="BD20" s="71">
        <f>SUM(AX20*AX21,AY20*AY21,AZ20*AZ21,BA20*BA21,BB20*BB21,BC20*BC21)</f>
        <v>0</v>
      </c>
      <c r="BE20" s="72" t="e">
        <f t="shared" si="6"/>
        <v>#DIV/0!</v>
      </c>
      <c r="BF20" s="70" t="e">
        <f t="shared" si="7"/>
        <v>#DIV/0!</v>
      </c>
      <c r="BG20" s="68"/>
      <c r="BH20" s="68"/>
      <c r="BI20" s="68"/>
      <c r="BJ20" s="68"/>
      <c r="BK20" s="68"/>
      <c r="BL20" s="89"/>
      <c r="BM20" s="90"/>
      <c r="BN20" s="68"/>
      <c r="BO20" s="68"/>
      <c r="BP20" s="68"/>
      <c r="BQ20" s="68"/>
      <c r="BR20" s="68"/>
      <c r="BS20" s="68"/>
      <c r="BT20" s="89"/>
      <c r="BU20" s="90"/>
      <c r="BV20" s="68"/>
      <c r="BW20" s="68"/>
      <c r="BX20" s="68"/>
      <c r="BY20" s="68"/>
      <c r="BZ20" s="68"/>
      <c r="CA20" s="68"/>
      <c r="CB20" s="89"/>
      <c r="CC20" s="90"/>
      <c r="CD20" s="68"/>
      <c r="CE20" s="68"/>
      <c r="CF20" s="68"/>
      <c r="CG20" s="68"/>
      <c r="CH20" s="68"/>
      <c r="CI20" s="68"/>
      <c r="CJ20" s="89"/>
      <c r="CK20" s="90"/>
      <c r="CL20" s="68"/>
      <c r="CM20" s="68"/>
      <c r="CN20" s="68"/>
      <c r="CO20" s="68"/>
      <c r="CP20" s="68"/>
      <c r="CQ20" s="68"/>
      <c r="CR20" s="89"/>
      <c r="CS20" s="90"/>
      <c r="CT20" s="68"/>
      <c r="CU20" s="68"/>
      <c r="CV20" s="68"/>
      <c r="CW20" s="90"/>
    </row>
    <row r="21" spans="1:101">
      <c r="A21" s="41" t="s">
        <v>121</v>
      </c>
      <c r="B21" s="42"/>
      <c r="C21" s="42"/>
      <c r="D21" s="42"/>
      <c r="E21" s="42"/>
      <c r="F21" s="42"/>
      <c r="G21" s="43"/>
      <c r="H21" s="71"/>
      <c r="I21" s="71" t="e">
        <f>_xlfn.AGGREGATE(1,7,I3:I20)</f>
        <v>#DIV/0!</v>
      </c>
      <c r="J21" s="42"/>
      <c r="K21" s="42"/>
      <c r="L21" s="42"/>
      <c r="M21" s="42"/>
      <c r="N21" s="42"/>
      <c r="O21" s="42"/>
      <c r="P21" s="71"/>
      <c r="Q21" s="71" t="e">
        <f>_xlfn.AGGREGATE(1,7,Q3:Q20)</f>
        <v>#DIV/0!</v>
      </c>
      <c r="R21" s="42"/>
      <c r="S21" s="42"/>
      <c r="T21" s="42"/>
      <c r="U21" s="42"/>
      <c r="V21" s="42"/>
      <c r="W21" s="42"/>
      <c r="X21" s="71"/>
      <c r="Y21" s="71" t="e">
        <f>_xlfn.AGGREGATE(1,7,Y3:Y20)</f>
        <v>#DIV/0!</v>
      </c>
      <c r="Z21" s="42"/>
      <c r="AA21" s="42"/>
      <c r="AB21" s="42">
        <v>1</v>
      </c>
      <c r="AC21" s="42"/>
      <c r="AD21" s="42"/>
      <c r="AE21" s="42"/>
      <c r="AF21" s="71"/>
      <c r="AG21" s="71" t="e">
        <f>_xlfn.AGGREGATE(1,7,AG3:AG20)</f>
        <v>#DIV/0!</v>
      </c>
      <c r="AH21" s="42"/>
      <c r="AI21" s="42"/>
      <c r="AJ21" s="42"/>
      <c r="AK21" s="42"/>
      <c r="AL21" s="42"/>
      <c r="AM21" s="42"/>
      <c r="AN21" s="71"/>
      <c r="AO21" s="71" t="e">
        <f>_xlfn.AGGREGATE(1,7,AO3:AO20)</f>
        <v>#DIV/0!</v>
      </c>
      <c r="AP21" s="42"/>
      <c r="AQ21" s="42"/>
      <c r="AR21" s="42"/>
      <c r="AS21" s="42"/>
      <c r="AT21" s="42"/>
      <c r="AU21" s="42"/>
      <c r="AV21" s="71"/>
      <c r="AW21" s="71" t="e">
        <f>_xlfn.AGGREGATE(1,7,AW3:AW20)</f>
        <v>#DIV/0!</v>
      </c>
      <c r="AX21" s="42"/>
      <c r="AY21" s="42"/>
      <c r="AZ21" s="42"/>
      <c r="BA21" s="42"/>
      <c r="BB21" s="42"/>
      <c r="BC21" s="42"/>
      <c r="BD21" s="71"/>
      <c r="BE21" s="71" t="e">
        <f>_xlfn.AGGREGATE(1,7,BE3:BE20)</f>
        <v>#DIV/0!</v>
      </c>
      <c r="BF21" s="71" t="e">
        <f>_xlfn.AGGREGATE(1,7,BF3:BF20)</f>
        <v>#DIV/0!</v>
      </c>
      <c r="BG21" s="68"/>
      <c r="BH21" s="68"/>
      <c r="BI21" s="68"/>
      <c r="BJ21" s="68"/>
      <c r="BK21" s="68"/>
      <c r="BL21" s="89"/>
      <c r="BM21" s="89"/>
      <c r="BN21" s="68"/>
      <c r="BO21" s="68"/>
      <c r="BP21" s="68"/>
      <c r="BQ21" s="68"/>
      <c r="BR21" s="68"/>
      <c r="BS21" s="68"/>
      <c r="BT21" s="89"/>
      <c r="BU21" s="89"/>
      <c r="BV21" s="68"/>
      <c r="BW21" s="68"/>
      <c r="BX21" s="68"/>
      <c r="BY21" s="68"/>
      <c r="BZ21" s="68"/>
      <c r="CA21" s="68"/>
      <c r="CB21" s="89"/>
      <c r="CC21" s="89"/>
      <c r="CD21" s="68"/>
      <c r="CE21" s="68"/>
      <c r="CF21" s="68"/>
      <c r="CG21" s="68"/>
      <c r="CH21" s="68"/>
      <c r="CI21" s="68"/>
      <c r="CJ21" s="89"/>
      <c r="CK21" s="89"/>
      <c r="CL21" s="68"/>
      <c r="CM21" s="68"/>
      <c r="CN21" s="68"/>
      <c r="CO21" s="68"/>
      <c r="CP21" s="68"/>
      <c r="CQ21" s="68"/>
      <c r="CR21" s="89"/>
      <c r="CS21" s="89"/>
      <c r="CT21" s="89"/>
      <c r="CU21" s="89"/>
      <c r="CV21" s="89"/>
      <c r="CW21" s="89"/>
    </row>
    <row r="23" spans="1:101" ht="80.25" customHeight="1">
      <c r="A23" s="45"/>
      <c r="B23" s="214" t="s">
        <v>99</v>
      </c>
      <c r="C23" s="214"/>
      <c r="D23" s="214"/>
      <c r="E23" s="214"/>
      <c r="F23" s="214"/>
      <c r="G23" s="214"/>
      <c r="H23" s="214" t="s">
        <v>99</v>
      </c>
      <c r="I23" s="214"/>
      <c r="J23" s="214"/>
      <c r="K23" s="214"/>
      <c r="L23" s="214"/>
      <c r="M23" s="214"/>
      <c r="N23" s="214" t="s">
        <v>99</v>
      </c>
      <c r="O23" s="214"/>
      <c r="P23" s="214"/>
      <c r="Q23" s="214"/>
      <c r="R23" s="214"/>
      <c r="S23" s="214"/>
      <c r="T23" s="214" t="s">
        <v>99</v>
      </c>
      <c r="U23" s="214"/>
      <c r="V23" s="214"/>
      <c r="W23" s="214"/>
      <c r="X23" s="214"/>
      <c r="Y23" s="214"/>
      <c r="Z23" s="214" t="s">
        <v>99</v>
      </c>
      <c r="AA23" s="214"/>
      <c r="AB23" s="214"/>
      <c r="AC23" s="214"/>
      <c r="AD23" s="214"/>
      <c r="AE23" s="214"/>
      <c r="AF23" s="214" t="s">
        <v>99</v>
      </c>
      <c r="AG23" s="214"/>
      <c r="AH23" s="214"/>
      <c r="AI23" s="214"/>
      <c r="AJ23" s="214"/>
      <c r="AK23" s="214"/>
      <c r="AL23" s="214" t="s">
        <v>99</v>
      </c>
      <c r="AM23" s="214"/>
      <c r="AN23" s="214"/>
      <c r="AO23" s="214"/>
      <c r="AP23" s="214"/>
      <c r="AQ23" s="214"/>
    </row>
    <row r="24" spans="1:101" ht="141" customHeight="1">
      <c r="A24" s="31"/>
      <c r="B24" s="46" t="s">
        <v>78</v>
      </c>
      <c r="C24" s="46" t="s">
        <v>79</v>
      </c>
      <c r="D24" s="46" t="s">
        <v>75</v>
      </c>
      <c r="E24" s="46" t="s">
        <v>76</v>
      </c>
      <c r="F24" s="46" t="s">
        <v>77</v>
      </c>
      <c r="G24" s="48" t="s">
        <v>80</v>
      </c>
      <c r="H24" s="46" t="s">
        <v>78</v>
      </c>
      <c r="I24" s="46" t="s">
        <v>79</v>
      </c>
      <c r="J24" s="46" t="s">
        <v>75</v>
      </c>
      <c r="K24" s="46" t="s">
        <v>76</v>
      </c>
      <c r="L24" s="46" t="s">
        <v>77</v>
      </c>
      <c r="M24" s="48" t="s">
        <v>85</v>
      </c>
      <c r="N24" s="46" t="s">
        <v>78</v>
      </c>
      <c r="O24" s="46" t="s">
        <v>79</v>
      </c>
      <c r="P24" s="46" t="s">
        <v>75</v>
      </c>
      <c r="Q24" s="46" t="s">
        <v>76</v>
      </c>
      <c r="R24" s="46" t="s">
        <v>77</v>
      </c>
      <c r="S24" s="48" t="s">
        <v>86</v>
      </c>
      <c r="T24" s="46" t="s">
        <v>78</v>
      </c>
      <c r="U24" s="46" t="s">
        <v>79</v>
      </c>
      <c r="V24" s="46" t="s">
        <v>75</v>
      </c>
      <c r="W24" s="46" t="s">
        <v>76</v>
      </c>
      <c r="X24" s="46" t="s">
        <v>77</v>
      </c>
      <c r="Y24" s="48" t="s">
        <v>87</v>
      </c>
      <c r="Z24" s="46" t="s">
        <v>78</v>
      </c>
      <c r="AA24" s="46" t="s">
        <v>79</v>
      </c>
      <c r="AB24" s="46" t="s">
        <v>75</v>
      </c>
      <c r="AC24" s="46" t="s">
        <v>76</v>
      </c>
      <c r="AD24" s="46" t="s">
        <v>77</v>
      </c>
      <c r="AE24" s="48" t="s">
        <v>88</v>
      </c>
      <c r="AF24" s="46" t="s">
        <v>78</v>
      </c>
      <c r="AG24" s="46" t="s">
        <v>79</v>
      </c>
      <c r="AH24" s="46" t="s">
        <v>75</v>
      </c>
      <c r="AI24" s="46" t="s">
        <v>76</v>
      </c>
      <c r="AJ24" s="46" t="s">
        <v>77</v>
      </c>
      <c r="AK24" s="48" t="s">
        <v>89</v>
      </c>
      <c r="AL24" s="46" t="s">
        <v>78</v>
      </c>
      <c r="AM24" s="46" t="s">
        <v>79</v>
      </c>
      <c r="AN24" s="46" t="s">
        <v>75</v>
      </c>
      <c r="AO24" s="46" t="s">
        <v>76</v>
      </c>
      <c r="AP24" s="46" t="s">
        <v>77</v>
      </c>
      <c r="AQ24" s="48" t="s">
        <v>90</v>
      </c>
      <c r="AR24" s="49" t="s">
        <v>81</v>
      </c>
    </row>
    <row r="25" spans="1:101">
      <c r="A25" s="28" t="str">
        <f>A3</f>
        <v>Alumno 1</v>
      </c>
      <c r="B25" s="50"/>
      <c r="C25" s="50"/>
      <c r="D25" s="50"/>
      <c r="E25" s="50"/>
      <c r="F25" s="50"/>
      <c r="G25" s="73" t="e">
        <f>AVERAGE(B25:F25)/4*10</f>
        <v>#DIV/0!</v>
      </c>
      <c r="H25" s="50"/>
      <c r="I25" s="50"/>
      <c r="J25" s="50"/>
      <c r="K25" s="50"/>
      <c r="L25" s="50"/>
      <c r="M25" s="73" t="e">
        <f>AVERAGE(H25:L25)/4*10</f>
        <v>#DIV/0!</v>
      </c>
      <c r="N25" s="50"/>
      <c r="O25" s="50"/>
      <c r="P25" s="50"/>
      <c r="Q25" s="50"/>
      <c r="R25" s="50"/>
      <c r="S25" s="73" t="e">
        <f>AVERAGE(N25:R25)/4*10</f>
        <v>#DIV/0!</v>
      </c>
      <c r="T25" s="50"/>
      <c r="U25" s="50"/>
      <c r="V25" s="50"/>
      <c r="W25" s="50"/>
      <c r="X25" s="50"/>
      <c r="Y25" s="73" t="e">
        <f>AVERAGE(T25:X25)/4*10</f>
        <v>#DIV/0!</v>
      </c>
      <c r="Z25" s="50"/>
      <c r="AA25" s="50"/>
      <c r="AB25" s="50"/>
      <c r="AC25" s="50"/>
      <c r="AD25" s="50"/>
      <c r="AE25" s="73" t="e">
        <f>AVERAGE(Z25:AD25)/4*10</f>
        <v>#DIV/0!</v>
      </c>
      <c r="AF25" s="50"/>
      <c r="AG25" s="50"/>
      <c r="AH25" s="50"/>
      <c r="AI25" s="50"/>
      <c r="AJ25" s="50"/>
      <c r="AK25" s="73" t="e">
        <f>AVERAGE(AF25:AJ25)/4*10</f>
        <v>#DIV/0!</v>
      </c>
      <c r="AL25" s="50"/>
      <c r="AM25" s="50"/>
      <c r="AN25" s="50"/>
      <c r="AO25" s="50"/>
      <c r="AP25" s="50"/>
      <c r="AQ25" s="73" t="e">
        <f>AVERAGE(AL25:AP25)/4*10</f>
        <v>#DIV/0!</v>
      </c>
      <c r="AR25" s="74" t="e">
        <f>_xlfn.AGGREGATE(1,7,#REF!,#REF!,#REF!,#REF!,A25,G25,M25,S25,Y25,AE25,AK25,AQ25)</f>
        <v>#REF!</v>
      </c>
    </row>
    <row r="26" spans="1:101">
      <c r="A26" s="28" t="str">
        <f t="shared" ref="A26:A42" si="8">A4</f>
        <v>Alumno 2</v>
      </c>
      <c r="B26" s="50"/>
      <c r="C26" s="50"/>
      <c r="D26" s="50"/>
      <c r="E26" s="50"/>
      <c r="F26" s="50"/>
      <c r="G26" s="73" t="e">
        <f t="shared" ref="G26:G42" si="9">AVERAGE(B26:F26)/4*10</f>
        <v>#DIV/0!</v>
      </c>
      <c r="H26" s="50"/>
      <c r="I26" s="50"/>
      <c r="J26" s="50"/>
      <c r="K26" s="50"/>
      <c r="L26" s="50"/>
      <c r="M26" s="73" t="e">
        <f t="shared" ref="M26:M42" si="10">AVERAGE(H26:L26)/4*10</f>
        <v>#DIV/0!</v>
      </c>
      <c r="N26" s="50"/>
      <c r="O26" s="50"/>
      <c r="P26" s="50"/>
      <c r="Q26" s="50"/>
      <c r="R26" s="50"/>
      <c r="S26" s="73" t="e">
        <f t="shared" ref="S26:S42" si="11">AVERAGE(N26:R26)/4*10</f>
        <v>#DIV/0!</v>
      </c>
      <c r="T26" s="50"/>
      <c r="U26" s="50"/>
      <c r="V26" s="50"/>
      <c r="W26" s="50"/>
      <c r="X26" s="50"/>
      <c r="Y26" s="73" t="e">
        <f t="shared" ref="Y26:Y42" si="12">AVERAGE(T26:X26)/4*10</f>
        <v>#DIV/0!</v>
      </c>
      <c r="Z26" s="50"/>
      <c r="AA26" s="50"/>
      <c r="AB26" s="50"/>
      <c r="AC26" s="50"/>
      <c r="AD26" s="50"/>
      <c r="AE26" s="73" t="e">
        <f t="shared" ref="AE26:AE42" si="13">AVERAGE(Z26:AD26)/4*10</f>
        <v>#DIV/0!</v>
      </c>
      <c r="AF26" s="50"/>
      <c r="AG26" s="50"/>
      <c r="AH26" s="50"/>
      <c r="AI26" s="50"/>
      <c r="AJ26" s="50"/>
      <c r="AK26" s="73" t="e">
        <f t="shared" ref="AK26:AK42" si="14">AVERAGE(AF26:AJ26)/4*10</f>
        <v>#DIV/0!</v>
      </c>
      <c r="AL26" s="50"/>
      <c r="AM26" s="50"/>
      <c r="AN26" s="50"/>
      <c r="AO26" s="50"/>
      <c r="AP26" s="50"/>
      <c r="AQ26" s="73" t="e">
        <f t="shared" ref="AQ26:AQ42" si="15">AVERAGE(AL26:AP26)/4*10</f>
        <v>#DIV/0!</v>
      </c>
      <c r="AR26" s="74" t="e">
        <f t="shared" ref="AR26" si="16">_xlfn.AGGREGATE(1,7,#REF!,#REF!,#REF!,#REF!,A26,G26,M26,S26,Y26,AE26,AK26,AQ26)</f>
        <v>#REF!</v>
      </c>
    </row>
    <row r="27" spans="1:101">
      <c r="A27" s="28" t="str">
        <f t="shared" si="8"/>
        <v>Alumno 3</v>
      </c>
      <c r="B27" s="50"/>
      <c r="C27" s="50"/>
      <c r="D27" s="50"/>
      <c r="E27" s="50"/>
      <c r="F27" s="50"/>
      <c r="G27" s="73" t="e">
        <f t="shared" si="9"/>
        <v>#DIV/0!</v>
      </c>
      <c r="H27" s="50"/>
      <c r="I27" s="50"/>
      <c r="J27" s="50"/>
      <c r="K27" s="50"/>
      <c r="L27" s="50"/>
      <c r="M27" s="73" t="e">
        <f t="shared" si="10"/>
        <v>#DIV/0!</v>
      </c>
      <c r="N27" s="50"/>
      <c r="O27" s="50"/>
      <c r="P27" s="50"/>
      <c r="Q27" s="50"/>
      <c r="R27" s="50"/>
      <c r="S27" s="73" t="e">
        <f t="shared" si="11"/>
        <v>#DIV/0!</v>
      </c>
      <c r="T27" s="50"/>
      <c r="U27" s="50"/>
      <c r="V27" s="50"/>
      <c r="W27" s="50"/>
      <c r="X27" s="50"/>
      <c r="Y27" s="73" t="e">
        <f t="shared" si="12"/>
        <v>#DIV/0!</v>
      </c>
      <c r="Z27" s="50"/>
      <c r="AA27" s="50"/>
      <c r="AB27" s="50"/>
      <c r="AC27" s="50"/>
      <c r="AD27" s="50"/>
      <c r="AE27" s="73" t="e">
        <f t="shared" si="13"/>
        <v>#DIV/0!</v>
      </c>
      <c r="AF27" s="50"/>
      <c r="AG27" s="50"/>
      <c r="AH27" s="50"/>
      <c r="AI27" s="50"/>
      <c r="AJ27" s="50"/>
      <c r="AK27" s="73" t="e">
        <f t="shared" si="14"/>
        <v>#DIV/0!</v>
      </c>
      <c r="AL27" s="50"/>
      <c r="AM27" s="50"/>
      <c r="AN27" s="50"/>
      <c r="AO27" s="50"/>
      <c r="AP27" s="50"/>
      <c r="AQ27" s="73" t="e">
        <f t="shared" si="15"/>
        <v>#DIV/0!</v>
      </c>
      <c r="AR27" s="74" t="e">
        <f t="shared" ref="AR27" si="17">_xlfn.AGGREGATE(1,7,#REF!,#REF!,#REF!,#REF!,A27,G27,M27,S27,Y27,AE27,AK27,AQ27)</f>
        <v>#REF!</v>
      </c>
    </row>
    <row r="28" spans="1:101">
      <c r="A28" s="28" t="str">
        <f t="shared" si="8"/>
        <v>Alumno 4</v>
      </c>
      <c r="B28" s="50"/>
      <c r="C28" s="50"/>
      <c r="D28" s="50"/>
      <c r="E28" s="50"/>
      <c r="F28" s="50"/>
      <c r="G28" s="73" t="e">
        <f t="shared" si="9"/>
        <v>#DIV/0!</v>
      </c>
      <c r="H28" s="50"/>
      <c r="I28" s="50"/>
      <c r="J28" s="50"/>
      <c r="K28" s="50"/>
      <c r="L28" s="50"/>
      <c r="M28" s="73" t="e">
        <f t="shared" si="10"/>
        <v>#DIV/0!</v>
      </c>
      <c r="N28" s="50"/>
      <c r="O28" s="50"/>
      <c r="P28" s="50"/>
      <c r="Q28" s="50"/>
      <c r="R28" s="50"/>
      <c r="S28" s="73" t="e">
        <f t="shared" si="11"/>
        <v>#DIV/0!</v>
      </c>
      <c r="T28" s="50"/>
      <c r="U28" s="50"/>
      <c r="V28" s="50"/>
      <c r="W28" s="50"/>
      <c r="X28" s="50"/>
      <c r="Y28" s="73" t="e">
        <f t="shared" si="12"/>
        <v>#DIV/0!</v>
      </c>
      <c r="Z28" s="50"/>
      <c r="AA28" s="50"/>
      <c r="AB28" s="50"/>
      <c r="AC28" s="50"/>
      <c r="AD28" s="50"/>
      <c r="AE28" s="73" t="e">
        <f t="shared" si="13"/>
        <v>#DIV/0!</v>
      </c>
      <c r="AF28" s="50"/>
      <c r="AG28" s="50"/>
      <c r="AH28" s="50"/>
      <c r="AI28" s="50"/>
      <c r="AJ28" s="50"/>
      <c r="AK28" s="73" t="e">
        <f t="shared" si="14"/>
        <v>#DIV/0!</v>
      </c>
      <c r="AL28" s="50"/>
      <c r="AM28" s="50"/>
      <c r="AN28" s="50"/>
      <c r="AO28" s="50"/>
      <c r="AP28" s="50"/>
      <c r="AQ28" s="73" t="e">
        <f t="shared" si="15"/>
        <v>#DIV/0!</v>
      </c>
      <c r="AR28" s="74" t="e">
        <f t="shared" ref="AR28" si="18">_xlfn.AGGREGATE(1,7,#REF!,#REF!,#REF!,#REF!,A28,G28,M28,S28,Y28,AE28,AK28,AQ28)</f>
        <v>#REF!</v>
      </c>
    </row>
    <row r="29" spans="1:101">
      <c r="A29" s="28" t="str">
        <f t="shared" si="8"/>
        <v>Alumno 5</v>
      </c>
      <c r="B29" s="50"/>
      <c r="C29" s="50"/>
      <c r="D29" s="50"/>
      <c r="E29" s="50"/>
      <c r="F29" s="50"/>
      <c r="G29" s="73" t="e">
        <f t="shared" si="9"/>
        <v>#DIV/0!</v>
      </c>
      <c r="H29" s="50"/>
      <c r="I29" s="50"/>
      <c r="J29" s="50"/>
      <c r="K29" s="50"/>
      <c r="L29" s="50"/>
      <c r="M29" s="73" t="e">
        <f t="shared" si="10"/>
        <v>#DIV/0!</v>
      </c>
      <c r="N29" s="50"/>
      <c r="O29" s="50"/>
      <c r="P29" s="50"/>
      <c r="Q29" s="50"/>
      <c r="R29" s="50"/>
      <c r="S29" s="73" t="e">
        <f t="shared" si="11"/>
        <v>#DIV/0!</v>
      </c>
      <c r="T29" s="50"/>
      <c r="U29" s="50"/>
      <c r="V29" s="50"/>
      <c r="W29" s="50"/>
      <c r="X29" s="50"/>
      <c r="Y29" s="73" t="e">
        <f t="shared" si="12"/>
        <v>#DIV/0!</v>
      </c>
      <c r="Z29" s="50"/>
      <c r="AA29" s="50"/>
      <c r="AB29" s="50"/>
      <c r="AC29" s="50"/>
      <c r="AD29" s="50"/>
      <c r="AE29" s="73" t="e">
        <f t="shared" si="13"/>
        <v>#DIV/0!</v>
      </c>
      <c r="AF29" s="50"/>
      <c r="AG29" s="50"/>
      <c r="AH29" s="50"/>
      <c r="AI29" s="50"/>
      <c r="AJ29" s="50"/>
      <c r="AK29" s="73" t="e">
        <f t="shared" si="14"/>
        <v>#DIV/0!</v>
      </c>
      <c r="AL29" s="50"/>
      <c r="AM29" s="50"/>
      <c r="AN29" s="50"/>
      <c r="AO29" s="50"/>
      <c r="AP29" s="50"/>
      <c r="AQ29" s="73" t="e">
        <f t="shared" si="15"/>
        <v>#DIV/0!</v>
      </c>
      <c r="AR29" s="74" t="e">
        <f t="shared" ref="AR29" si="19">_xlfn.AGGREGATE(1,7,#REF!,#REF!,#REF!,#REF!,A29,G29,M29,S29,Y29,AE29,AK29,AQ29)</f>
        <v>#REF!</v>
      </c>
    </row>
    <row r="30" spans="1:101">
      <c r="A30" s="28" t="str">
        <f t="shared" si="8"/>
        <v>Alumno 6</v>
      </c>
      <c r="B30" s="50"/>
      <c r="C30" s="50"/>
      <c r="D30" s="50"/>
      <c r="E30" s="50"/>
      <c r="F30" s="50"/>
      <c r="G30" s="73" t="e">
        <f t="shared" si="9"/>
        <v>#DIV/0!</v>
      </c>
      <c r="H30" s="50"/>
      <c r="I30" s="50"/>
      <c r="J30" s="50"/>
      <c r="K30" s="50"/>
      <c r="L30" s="50"/>
      <c r="M30" s="73" t="e">
        <f t="shared" si="10"/>
        <v>#DIV/0!</v>
      </c>
      <c r="N30" s="50"/>
      <c r="O30" s="50"/>
      <c r="P30" s="50"/>
      <c r="Q30" s="50"/>
      <c r="R30" s="50"/>
      <c r="S30" s="73" t="e">
        <f t="shared" si="11"/>
        <v>#DIV/0!</v>
      </c>
      <c r="T30" s="50"/>
      <c r="U30" s="50"/>
      <c r="V30" s="50"/>
      <c r="W30" s="50"/>
      <c r="X30" s="50"/>
      <c r="Y30" s="73" t="e">
        <f t="shared" si="12"/>
        <v>#DIV/0!</v>
      </c>
      <c r="Z30" s="50"/>
      <c r="AA30" s="50"/>
      <c r="AB30" s="50"/>
      <c r="AC30" s="50"/>
      <c r="AD30" s="50"/>
      <c r="AE30" s="73" t="e">
        <f t="shared" si="13"/>
        <v>#DIV/0!</v>
      </c>
      <c r="AF30" s="50"/>
      <c r="AG30" s="50"/>
      <c r="AH30" s="50"/>
      <c r="AI30" s="50"/>
      <c r="AJ30" s="50"/>
      <c r="AK30" s="73" t="e">
        <f t="shared" si="14"/>
        <v>#DIV/0!</v>
      </c>
      <c r="AL30" s="50"/>
      <c r="AM30" s="50"/>
      <c r="AN30" s="50"/>
      <c r="AO30" s="50"/>
      <c r="AP30" s="50"/>
      <c r="AQ30" s="73" t="e">
        <f t="shared" si="15"/>
        <v>#DIV/0!</v>
      </c>
      <c r="AR30" s="74" t="e">
        <f t="shared" ref="AR30" si="20">_xlfn.AGGREGATE(1,7,#REF!,#REF!,#REF!,#REF!,A30,G30,M30,S30,Y30,AE30,AK30,AQ30)</f>
        <v>#REF!</v>
      </c>
    </row>
    <row r="31" spans="1:101">
      <c r="A31" s="28" t="str">
        <f t="shared" si="8"/>
        <v>Alumno 7</v>
      </c>
      <c r="B31" s="50"/>
      <c r="C31" s="50"/>
      <c r="D31" s="50"/>
      <c r="E31" s="50"/>
      <c r="F31" s="50"/>
      <c r="G31" s="73" t="e">
        <f t="shared" si="9"/>
        <v>#DIV/0!</v>
      </c>
      <c r="H31" s="50"/>
      <c r="I31" s="50"/>
      <c r="J31" s="50"/>
      <c r="K31" s="50"/>
      <c r="L31" s="50"/>
      <c r="M31" s="73" t="e">
        <f t="shared" si="10"/>
        <v>#DIV/0!</v>
      </c>
      <c r="N31" s="50"/>
      <c r="O31" s="50"/>
      <c r="P31" s="50"/>
      <c r="Q31" s="50"/>
      <c r="R31" s="50"/>
      <c r="S31" s="73" t="e">
        <f t="shared" si="11"/>
        <v>#DIV/0!</v>
      </c>
      <c r="T31" s="50"/>
      <c r="U31" s="50"/>
      <c r="V31" s="50"/>
      <c r="W31" s="50"/>
      <c r="X31" s="50"/>
      <c r="Y31" s="73" t="e">
        <f t="shared" si="12"/>
        <v>#DIV/0!</v>
      </c>
      <c r="Z31" s="50"/>
      <c r="AA31" s="50"/>
      <c r="AB31" s="50"/>
      <c r="AC31" s="50"/>
      <c r="AD31" s="50"/>
      <c r="AE31" s="73" t="e">
        <f t="shared" si="13"/>
        <v>#DIV/0!</v>
      </c>
      <c r="AF31" s="50"/>
      <c r="AG31" s="50"/>
      <c r="AH31" s="50"/>
      <c r="AI31" s="50"/>
      <c r="AJ31" s="50"/>
      <c r="AK31" s="73" t="e">
        <f t="shared" si="14"/>
        <v>#DIV/0!</v>
      </c>
      <c r="AL31" s="50"/>
      <c r="AM31" s="50"/>
      <c r="AN31" s="50"/>
      <c r="AO31" s="50"/>
      <c r="AP31" s="50"/>
      <c r="AQ31" s="73" t="e">
        <f t="shared" si="15"/>
        <v>#DIV/0!</v>
      </c>
      <c r="AR31" s="74" t="e">
        <f t="shared" ref="AR31" si="21">_xlfn.AGGREGATE(1,7,#REF!,#REF!,#REF!,#REF!,A31,G31,M31,S31,Y31,AE31,AK31,AQ31)</f>
        <v>#REF!</v>
      </c>
    </row>
    <row r="32" spans="1:101">
      <c r="A32" s="28" t="str">
        <f t="shared" si="8"/>
        <v>Alumno 8</v>
      </c>
      <c r="B32" s="50"/>
      <c r="C32" s="50"/>
      <c r="D32" s="50"/>
      <c r="E32" s="50"/>
      <c r="F32" s="50"/>
      <c r="G32" s="73" t="e">
        <f t="shared" si="9"/>
        <v>#DIV/0!</v>
      </c>
      <c r="H32" s="50"/>
      <c r="I32" s="50"/>
      <c r="J32" s="50"/>
      <c r="K32" s="50"/>
      <c r="L32" s="50"/>
      <c r="M32" s="73" t="e">
        <f t="shared" si="10"/>
        <v>#DIV/0!</v>
      </c>
      <c r="N32" s="50"/>
      <c r="O32" s="50"/>
      <c r="P32" s="50"/>
      <c r="Q32" s="50"/>
      <c r="R32" s="50"/>
      <c r="S32" s="73" t="e">
        <f t="shared" si="11"/>
        <v>#DIV/0!</v>
      </c>
      <c r="T32" s="50"/>
      <c r="U32" s="50"/>
      <c r="V32" s="50"/>
      <c r="W32" s="50"/>
      <c r="X32" s="50"/>
      <c r="Y32" s="73" t="e">
        <f t="shared" si="12"/>
        <v>#DIV/0!</v>
      </c>
      <c r="Z32" s="50"/>
      <c r="AA32" s="50"/>
      <c r="AB32" s="50"/>
      <c r="AC32" s="50"/>
      <c r="AD32" s="50"/>
      <c r="AE32" s="73" t="e">
        <f t="shared" si="13"/>
        <v>#DIV/0!</v>
      </c>
      <c r="AF32" s="50"/>
      <c r="AG32" s="50"/>
      <c r="AH32" s="50"/>
      <c r="AI32" s="50"/>
      <c r="AJ32" s="50"/>
      <c r="AK32" s="73" t="e">
        <f t="shared" si="14"/>
        <v>#DIV/0!</v>
      </c>
      <c r="AL32" s="50"/>
      <c r="AM32" s="50"/>
      <c r="AN32" s="50"/>
      <c r="AO32" s="50"/>
      <c r="AP32" s="50"/>
      <c r="AQ32" s="73" t="e">
        <f t="shared" si="15"/>
        <v>#DIV/0!</v>
      </c>
      <c r="AR32" s="74" t="e">
        <f t="shared" ref="AR32" si="22">_xlfn.AGGREGATE(1,7,#REF!,#REF!,#REF!,#REF!,A32,G32,M32,S32,Y32,AE32,AK32,AQ32)</f>
        <v>#REF!</v>
      </c>
    </row>
    <row r="33" spans="1:101">
      <c r="A33" s="28" t="str">
        <f t="shared" si="8"/>
        <v>Alumno 9</v>
      </c>
      <c r="B33" s="50"/>
      <c r="C33" s="50"/>
      <c r="D33" s="50"/>
      <c r="E33" s="50"/>
      <c r="F33" s="50"/>
      <c r="G33" s="73" t="e">
        <f t="shared" si="9"/>
        <v>#DIV/0!</v>
      </c>
      <c r="H33" s="50"/>
      <c r="I33" s="50"/>
      <c r="J33" s="50"/>
      <c r="K33" s="50"/>
      <c r="L33" s="50"/>
      <c r="M33" s="73" t="e">
        <f t="shared" si="10"/>
        <v>#DIV/0!</v>
      </c>
      <c r="N33" s="50"/>
      <c r="O33" s="50"/>
      <c r="P33" s="50"/>
      <c r="Q33" s="50"/>
      <c r="R33" s="50"/>
      <c r="S33" s="73" t="e">
        <f t="shared" si="11"/>
        <v>#DIV/0!</v>
      </c>
      <c r="T33" s="50"/>
      <c r="U33" s="50"/>
      <c r="V33" s="50"/>
      <c r="W33" s="50"/>
      <c r="X33" s="50"/>
      <c r="Y33" s="73" t="e">
        <f t="shared" si="12"/>
        <v>#DIV/0!</v>
      </c>
      <c r="Z33" s="50"/>
      <c r="AA33" s="50"/>
      <c r="AB33" s="50"/>
      <c r="AC33" s="50"/>
      <c r="AD33" s="50"/>
      <c r="AE33" s="73" t="e">
        <f t="shared" si="13"/>
        <v>#DIV/0!</v>
      </c>
      <c r="AF33" s="50"/>
      <c r="AG33" s="50"/>
      <c r="AH33" s="50"/>
      <c r="AI33" s="50"/>
      <c r="AJ33" s="50"/>
      <c r="AK33" s="73" t="e">
        <f t="shared" si="14"/>
        <v>#DIV/0!</v>
      </c>
      <c r="AL33" s="50"/>
      <c r="AM33" s="50"/>
      <c r="AN33" s="50"/>
      <c r="AO33" s="50"/>
      <c r="AP33" s="50"/>
      <c r="AQ33" s="73" t="e">
        <f t="shared" si="15"/>
        <v>#DIV/0!</v>
      </c>
      <c r="AR33" s="74" t="e">
        <f t="shared" ref="AR33" si="23">_xlfn.AGGREGATE(1,7,#REF!,#REF!,#REF!,#REF!,A33,G33,M33,S33,Y33,AE33,AK33,AQ33)</f>
        <v>#REF!</v>
      </c>
    </row>
    <row r="34" spans="1:101">
      <c r="A34" s="28" t="str">
        <f t="shared" si="8"/>
        <v>Alumno 10</v>
      </c>
      <c r="B34" s="50"/>
      <c r="C34" s="50"/>
      <c r="D34" s="50"/>
      <c r="E34" s="50"/>
      <c r="F34" s="50"/>
      <c r="G34" s="73" t="e">
        <f t="shared" si="9"/>
        <v>#DIV/0!</v>
      </c>
      <c r="H34" s="50"/>
      <c r="I34" s="50"/>
      <c r="J34" s="50"/>
      <c r="K34" s="50"/>
      <c r="L34" s="50"/>
      <c r="M34" s="73" t="e">
        <f t="shared" si="10"/>
        <v>#DIV/0!</v>
      </c>
      <c r="N34" s="50"/>
      <c r="O34" s="50"/>
      <c r="P34" s="50"/>
      <c r="Q34" s="50"/>
      <c r="R34" s="50"/>
      <c r="S34" s="73" t="e">
        <f t="shared" si="11"/>
        <v>#DIV/0!</v>
      </c>
      <c r="T34" s="50"/>
      <c r="U34" s="50"/>
      <c r="V34" s="50"/>
      <c r="W34" s="50"/>
      <c r="X34" s="50"/>
      <c r="Y34" s="73" t="e">
        <f t="shared" si="12"/>
        <v>#DIV/0!</v>
      </c>
      <c r="Z34" s="50"/>
      <c r="AA34" s="50"/>
      <c r="AB34" s="50"/>
      <c r="AC34" s="50"/>
      <c r="AD34" s="50"/>
      <c r="AE34" s="73" t="e">
        <f t="shared" si="13"/>
        <v>#DIV/0!</v>
      </c>
      <c r="AF34" s="50"/>
      <c r="AG34" s="50"/>
      <c r="AH34" s="50"/>
      <c r="AI34" s="50"/>
      <c r="AJ34" s="50"/>
      <c r="AK34" s="73" t="e">
        <f t="shared" si="14"/>
        <v>#DIV/0!</v>
      </c>
      <c r="AL34" s="50"/>
      <c r="AM34" s="50"/>
      <c r="AN34" s="50"/>
      <c r="AO34" s="50"/>
      <c r="AP34" s="50"/>
      <c r="AQ34" s="73" t="e">
        <f t="shared" si="15"/>
        <v>#DIV/0!</v>
      </c>
      <c r="AR34" s="74" t="e">
        <f t="shared" ref="AR34" si="24">_xlfn.AGGREGATE(1,7,#REF!,#REF!,#REF!,#REF!,A34,G34,M34,S34,Y34,AE34,AK34,AQ34)</f>
        <v>#REF!</v>
      </c>
    </row>
    <row r="35" spans="1:101">
      <c r="A35" s="28" t="str">
        <f t="shared" si="8"/>
        <v>Alumno 11</v>
      </c>
      <c r="B35" s="50"/>
      <c r="C35" s="50"/>
      <c r="D35" s="50"/>
      <c r="E35" s="50"/>
      <c r="F35" s="50"/>
      <c r="G35" s="73" t="e">
        <f t="shared" si="9"/>
        <v>#DIV/0!</v>
      </c>
      <c r="H35" s="50"/>
      <c r="I35" s="50"/>
      <c r="J35" s="50"/>
      <c r="K35" s="50"/>
      <c r="L35" s="50"/>
      <c r="M35" s="73" t="e">
        <f t="shared" si="10"/>
        <v>#DIV/0!</v>
      </c>
      <c r="N35" s="50"/>
      <c r="O35" s="50"/>
      <c r="P35" s="50"/>
      <c r="Q35" s="50"/>
      <c r="R35" s="50"/>
      <c r="S35" s="73" t="e">
        <f t="shared" si="11"/>
        <v>#DIV/0!</v>
      </c>
      <c r="T35" s="50"/>
      <c r="U35" s="50"/>
      <c r="V35" s="50"/>
      <c r="W35" s="50"/>
      <c r="X35" s="50"/>
      <c r="Y35" s="73" t="e">
        <f t="shared" si="12"/>
        <v>#DIV/0!</v>
      </c>
      <c r="Z35" s="50"/>
      <c r="AA35" s="50"/>
      <c r="AB35" s="50"/>
      <c r="AC35" s="50"/>
      <c r="AD35" s="50"/>
      <c r="AE35" s="73" t="e">
        <f t="shared" si="13"/>
        <v>#DIV/0!</v>
      </c>
      <c r="AF35" s="50"/>
      <c r="AG35" s="50"/>
      <c r="AH35" s="50"/>
      <c r="AI35" s="50"/>
      <c r="AJ35" s="50"/>
      <c r="AK35" s="73" t="e">
        <f t="shared" si="14"/>
        <v>#DIV/0!</v>
      </c>
      <c r="AL35" s="50"/>
      <c r="AM35" s="50"/>
      <c r="AN35" s="50"/>
      <c r="AO35" s="50"/>
      <c r="AP35" s="50"/>
      <c r="AQ35" s="73" t="e">
        <f t="shared" si="15"/>
        <v>#DIV/0!</v>
      </c>
      <c r="AR35" s="74" t="e">
        <f t="shared" ref="AR35" si="25">_xlfn.AGGREGATE(1,7,#REF!,#REF!,#REF!,#REF!,A35,G35,M35,S35,Y35,AE35,AK35,AQ35)</f>
        <v>#REF!</v>
      </c>
    </row>
    <row r="36" spans="1:101">
      <c r="A36" s="28" t="str">
        <f t="shared" si="8"/>
        <v>Alumno 12</v>
      </c>
      <c r="B36" s="50"/>
      <c r="C36" s="50"/>
      <c r="D36" s="50"/>
      <c r="E36" s="50"/>
      <c r="F36" s="50"/>
      <c r="G36" s="73" t="e">
        <f t="shared" si="9"/>
        <v>#DIV/0!</v>
      </c>
      <c r="H36" s="50"/>
      <c r="I36" s="50"/>
      <c r="J36" s="50"/>
      <c r="K36" s="50"/>
      <c r="L36" s="50"/>
      <c r="M36" s="73" t="e">
        <f t="shared" si="10"/>
        <v>#DIV/0!</v>
      </c>
      <c r="N36" s="50"/>
      <c r="O36" s="50"/>
      <c r="P36" s="50"/>
      <c r="Q36" s="50"/>
      <c r="R36" s="50"/>
      <c r="S36" s="73" t="e">
        <f t="shared" si="11"/>
        <v>#DIV/0!</v>
      </c>
      <c r="T36" s="50"/>
      <c r="U36" s="50"/>
      <c r="V36" s="50"/>
      <c r="W36" s="50"/>
      <c r="X36" s="50"/>
      <c r="Y36" s="73" t="e">
        <f t="shared" si="12"/>
        <v>#DIV/0!</v>
      </c>
      <c r="Z36" s="50"/>
      <c r="AA36" s="50"/>
      <c r="AB36" s="50"/>
      <c r="AC36" s="50"/>
      <c r="AD36" s="50"/>
      <c r="AE36" s="73" t="e">
        <f t="shared" si="13"/>
        <v>#DIV/0!</v>
      </c>
      <c r="AF36" s="50"/>
      <c r="AG36" s="50"/>
      <c r="AH36" s="50"/>
      <c r="AI36" s="50"/>
      <c r="AJ36" s="50"/>
      <c r="AK36" s="73" t="e">
        <f t="shared" si="14"/>
        <v>#DIV/0!</v>
      </c>
      <c r="AL36" s="50"/>
      <c r="AM36" s="50"/>
      <c r="AN36" s="50"/>
      <c r="AO36" s="50"/>
      <c r="AP36" s="50"/>
      <c r="AQ36" s="73" t="e">
        <f t="shared" si="15"/>
        <v>#DIV/0!</v>
      </c>
      <c r="AR36" s="74" t="e">
        <f t="shared" ref="AR36" si="26">_xlfn.AGGREGATE(1,7,#REF!,#REF!,#REF!,#REF!,A36,G36,M36,S36,Y36,AE36,AK36,AQ36)</f>
        <v>#REF!</v>
      </c>
    </row>
    <row r="37" spans="1:101">
      <c r="A37" s="28" t="str">
        <f t="shared" si="8"/>
        <v>Alumno 13</v>
      </c>
      <c r="B37" s="50"/>
      <c r="C37" s="50"/>
      <c r="D37" s="50"/>
      <c r="E37" s="50"/>
      <c r="F37" s="50"/>
      <c r="G37" s="73" t="e">
        <f t="shared" si="9"/>
        <v>#DIV/0!</v>
      </c>
      <c r="H37" s="50"/>
      <c r="I37" s="50"/>
      <c r="J37" s="50"/>
      <c r="K37" s="50"/>
      <c r="L37" s="50"/>
      <c r="M37" s="73" t="e">
        <f t="shared" si="10"/>
        <v>#DIV/0!</v>
      </c>
      <c r="N37" s="50"/>
      <c r="O37" s="50"/>
      <c r="P37" s="50"/>
      <c r="Q37" s="50"/>
      <c r="R37" s="50"/>
      <c r="S37" s="73" t="e">
        <f t="shared" si="11"/>
        <v>#DIV/0!</v>
      </c>
      <c r="T37" s="50"/>
      <c r="U37" s="50"/>
      <c r="V37" s="50"/>
      <c r="W37" s="50"/>
      <c r="X37" s="50"/>
      <c r="Y37" s="73" t="e">
        <f t="shared" si="12"/>
        <v>#DIV/0!</v>
      </c>
      <c r="Z37" s="50"/>
      <c r="AA37" s="50"/>
      <c r="AB37" s="50"/>
      <c r="AC37" s="50"/>
      <c r="AD37" s="50"/>
      <c r="AE37" s="73" t="e">
        <f t="shared" si="13"/>
        <v>#DIV/0!</v>
      </c>
      <c r="AF37" s="50"/>
      <c r="AG37" s="50"/>
      <c r="AH37" s="50"/>
      <c r="AI37" s="50"/>
      <c r="AJ37" s="50"/>
      <c r="AK37" s="73" t="e">
        <f t="shared" si="14"/>
        <v>#DIV/0!</v>
      </c>
      <c r="AL37" s="50"/>
      <c r="AM37" s="50"/>
      <c r="AN37" s="50"/>
      <c r="AO37" s="50"/>
      <c r="AP37" s="50"/>
      <c r="AQ37" s="73" t="e">
        <f t="shared" si="15"/>
        <v>#DIV/0!</v>
      </c>
      <c r="AR37" s="74" t="e">
        <f t="shared" ref="AR37" si="27">_xlfn.AGGREGATE(1,7,#REF!,#REF!,#REF!,#REF!,A37,G37,M37,S37,Y37,AE37,AK37,AQ37)</f>
        <v>#REF!</v>
      </c>
    </row>
    <row r="38" spans="1:101">
      <c r="A38" s="28" t="str">
        <f t="shared" si="8"/>
        <v>Alumno 14</v>
      </c>
      <c r="B38" s="50"/>
      <c r="C38" s="50"/>
      <c r="D38" s="50"/>
      <c r="E38" s="50"/>
      <c r="F38" s="50"/>
      <c r="G38" s="73" t="e">
        <f t="shared" si="9"/>
        <v>#DIV/0!</v>
      </c>
      <c r="H38" s="50"/>
      <c r="I38" s="50"/>
      <c r="J38" s="50"/>
      <c r="K38" s="50"/>
      <c r="L38" s="50"/>
      <c r="M38" s="73" t="e">
        <f t="shared" si="10"/>
        <v>#DIV/0!</v>
      </c>
      <c r="N38" s="50"/>
      <c r="O38" s="50"/>
      <c r="P38" s="50"/>
      <c r="Q38" s="50"/>
      <c r="R38" s="50"/>
      <c r="S38" s="73" t="e">
        <f t="shared" si="11"/>
        <v>#DIV/0!</v>
      </c>
      <c r="T38" s="50"/>
      <c r="U38" s="50"/>
      <c r="V38" s="50"/>
      <c r="W38" s="50"/>
      <c r="X38" s="50"/>
      <c r="Y38" s="73" t="e">
        <f t="shared" si="12"/>
        <v>#DIV/0!</v>
      </c>
      <c r="Z38" s="50"/>
      <c r="AA38" s="50"/>
      <c r="AB38" s="50"/>
      <c r="AC38" s="50"/>
      <c r="AD38" s="50"/>
      <c r="AE38" s="73" t="e">
        <f t="shared" si="13"/>
        <v>#DIV/0!</v>
      </c>
      <c r="AF38" s="50"/>
      <c r="AG38" s="50"/>
      <c r="AH38" s="50"/>
      <c r="AI38" s="50"/>
      <c r="AJ38" s="50"/>
      <c r="AK38" s="73" t="e">
        <f t="shared" si="14"/>
        <v>#DIV/0!</v>
      </c>
      <c r="AL38" s="50"/>
      <c r="AM38" s="50"/>
      <c r="AN38" s="50"/>
      <c r="AO38" s="50"/>
      <c r="AP38" s="50"/>
      <c r="AQ38" s="73" t="e">
        <f t="shared" si="15"/>
        <v>#DIV/0!</v>
      </c>
      <c r="AR38" s="74" t="e">
        <f t="shared" ref="AR38" si="28">_xlfn.AGGREGATE(1,7,#REF!,#REF!,#REF!,#REF!,A38,G38,M38,S38,Y38,AE38,AK38,AQ38)</f>
        <v>#REF!</v>
      </c>
    </row>
    <row r="39" spans="1:101">
      <c r="A39" s="28" t="str">
        <f t="shared" si="8"/>
        <v>Alumno 15</v>
      </c>
      <c r="B39" s="50"/>
      <c r="C39" s="50"/>
      <c r="D39" s="50"/>
      <c r="E39" s="50"/>
      <c r="F39" s="50"/>
      <c r="G39" s="73" t="e">
        <f t="shared" si="9"/>
        <v>#DIV/0!</v>
      </c>
      <c r="H39" s="50"/>
      <c r="I39" s="50"/>
      <c r="J39" s="50"/>
      <c r="K39" s="50"/>
      <c r="L39" s="50"/>
      <c r="M39" s="73" t="e">
        <f t="shared" si="10"/>
        <v>#DIV/0!</v>
      </c>
      <c r="N39" s="50"/>
      <c r="O39" s="50"/>
      <c r="P39" s="50"/>
      <c r="Q39" s="50"/>
      <c r="R39" s="50"/>
      <c r="S39" s="73" t="e">
        <f t="shared" si="11"/>
        <v>#DIV/0!</v>
      </c>
      <c r="T39" s="50"/>
      <c r="U39" s="50"/>
      <c r="V39" s="50"/>
      <c r="W39" s="50"/>
      <c r="X39" s="50"/>
      <c r="Y39" s="73" t="e">
        <f t="shared" si="12"/>
        <v>#DIV/0!</v>
      </c>
      <c r="Z39" s="50"/>
      <c r="AA39" s="50"/>
      <c r="AB39" s="50"/>
      <c r="AC39" s="50"/>
      <c r="AD39" s="50"/>
      <c r="AE39" s="73" t="e">
        <f t="shared" si="13"/>
        <v>#DIV/0!</v>
      </c>
      <c r="AF39" s="50"/>
      <c r="AG39" s="50"/>
      <c r="AH39" s="50"/>
      <c r="AI39" s="50"/>
      <c r="AJ39" s="50"/>
      <c r="AK39" s="73" t="e">
        <f t="shared" si="14"/>
        <v>#DIV/0!</v>
      </c>
      <c r="AL39" s="50"/>
      <c r="AM39" s="50"/>
      <c r="AN39" s="50"/>
      <c r="AO39" s="50"/>
      <c r="AP39" s="50"/>
      <c r="AQ39" s="73" t="e">
        <f t="shared" si="15"/>
        <v>#DIV/0!</v>
      </c>
      <c r="AR39" s="74" t="e">
        <f t="shared" ref="AR39" si="29">_xlfn.AGGREGATE(1,7,#REF!,#REF!,#REF!,#REF!,A39,G39,M39,S39,Y39,AE39,AK39,AQ39)</f>
        <v>#REF!</v>
      </c>
    </row>
    <row r="40" spans="1:101">
      <c r="A40" s="28" t="str">
        <f t="shared" si="8"/>
        <v>Alumno 16</v>
      </c>
      <c r="B40" s="50"/>
      <c r="C40" s="50"/>
      <c r="D40" s="50"/>
      <c r="E40" s="50"/>
      <c r="F40" s="50"/>
      <c r="G40" s="73" t="e">
        <f t="shared" si="9"/>
        <v>#DIV/0!</v>
      </c>
      <c r="H40" s="50"/>
      <c r="I40" s="50"/>
      <c r="J40" s="50"/>
      <c r="K40" s="50"/>
      <c r="L40" s="50"/>
      <c r="M40" s="73" t="e">
        <f t="shared" si="10"/>
        <v>#DIV/0!</v>
      </c>
      <c r="N40" s="50"/>
      <c r="O40" s="50"/>
      <c r="P40" s="50"/>
      <c r="Q40" s="50"/>
      <c r="R40" s="50"/>
      <c r="S40" s="73" t="e">
        <f t="shared" si="11"/>
        <v>#DIV/0!</v>
      </c>
      <c r="T40" s="50"/>
      <c r="U40" s="50"/>
      <c r="V40" s="50"/>
      <c r="W40" s="50"/>
      <c r="X40" s="50"/>
      <c r="Y40" s="73" t="e">
        <f t="shared" si="12"/>
        <v>#DIV/0!</v>
      </c>
      <c r="Z40" s="50"/>
      <c r="AA40" s="50"/>
      <c r="AB40" s="50"/>
      <c r="AC40" s="50"/>
      <c r="AD40" s="50"/>
      <c r="AE40" s="73" t="e">
        <f t="shared" si="13"/>
        <v>#DIV/0!</v>
      </c>
      <c r="AF40" s="50"/>
      <c r="AG40" s="50"/>
      <c r="AH40" s="50"/>
      <c r="AI40" s="50"/>
      <c r="AJ40" s="50"/>
      <c r="AK40" s="73" t="e">
        <f t="shared" si="14"/>
        <v>#DIV/0!</v>
      </c>
      <c r="AL40" s="50"/>
      <c r="AM40" s="50"/>
      <c r="AN40" s="50"/>
      <c r="AO40" s="50"/>
      <c r="AP40" s="50"/>
      <c r="AQ40" s="73" t="e">
        <f t="shared" si="15"/>
        <v>#DIV/0!</v>
      </c>
      <c r="AR40" s="74" t="e">
        <f t="shared" ref="AR40" si="30">_xlfn.AGGREGATE(1,7,#REF!,#REF!,#REF!,#REF!,A40,G40,M40,S40,Y40,AE40,AK40,AQ40)</f>
        <v>#REF!</v>
      </c>
    </row>
    <row r="41" spans="1:101">
      <c r="A41" s="28" t="str">
        <f t="shared" si="8"/>
        <v>Alumno 17</v>
      </c>
      <c r="B41" s="50"/>
      <c r="C41" s="50"/>
      <c r="D41" s="50"/>
      <c r="E41" s="50"/>
      <c r="F41" s="50"/>
      <c r="G41" s="73" t="e">
        <f t="shared" si="9"/>
        <v>#DIV/0!</v>
      </c>
      <c r="H41" s="50"/>
      <c r="I41" s="50"/>
      <c r="J41" s="50"/>
      <c r="K41" s="50"/>
      <c r="L41" s="50"/>
      <c r="M41" s="73" t="e">
        <f t="shared" si="10"/>
        <v>#DIV/0!</v>
      </c>
      <c r="N41" s="50"/>
      <c r="O41" s="50"/>
      <c r="P41" s="50"/>
      <c r="Q41" s="50"/>
      <c r="R41" s="50"/>
      <c r="S41" s="73" t="e">
        <f t="shared" si="11"/>
        <v>#DIV/0!</v>
      </c>
      <c r="T41" s="50"/>
      <c r="U41" s="50"/>
      <c r="V41" s="50"/>
      <c r="W41" s="50"/>
      <c r="X41" s="50"/>
      <c r="Y41" s="73" t="e">
        <f t="shared" si="12"/>
        <v>#DIV/0!</v>
      </c>
      <c r="Z41" s="50"/>
      <c r="AA41" s="50"/>
      <c r="AB41" s="50"/>
      <c r="AC41" s="50"/>
      <c r="AD41" s="50"/>
      <c r="AE41" s="73" t="e">
        <f t="shared" si="13"/>
        <v>#DIV/0!</v>
      </c>
      <c r="AF41" s="50"/>
      <c r="AG41" s="50"/>
      <c r="AH41" s="50"/>
      <c r="AI41" s="50"/>
      <c r="AJ41" s="50"/>
      <c r="AK41" s="73" t="e">
        <f t="shared" si="14"/>
        <v>#DIV/0!</v>
      </c>
      <c r="AL41" s="50"/>
      <c r="AM41" s="50"/>
      <c r="AN41" s="50"/>
      <c r="AO41" s="50"/>
      <c r="AP41" s="50"/>
      <c r="AQ41" s="73" t="e">
        <f t="shared" si="15"/>
        <v>#DIV/0!</v>
      </c>
      <c r="AR41" s="74" t="e">
        <f t="shared" ref="AR41" si="31">_xlfn.AGGREGATE(1,7,#REF!,#REF!,#REF!,#REF!,A41,G41,M41,S41,Y41,AE41,AK41,AQ41)</f>
        <v>#REF!</v>
      </c>
    </row>
    <row r="42" spans="1:101">
      <c r="A42" s="28" t="str">
        <f t="shared" si="8"/>
        <v>Alumno 18</v>
      </c>
      <c r="B42" s="50"/>
      <c r="C42" s="50"/>
      <c r="D42" s="50"/>
      <c r="E42" s="50"/>
      <c r="F42" s="50"/>
      <c r="G42" s="73" t="e">
        <f t="shared" si="9"/>
        <v>#DIV/0!</v>
      </c>
      <c r="H42" s="50"/>
      <c r="I42" s="50"/>
      <c r="J42" s="50"/>
      <c r="K42" s="50"/>
      <c r="L42" s="50"/>
      <c r="M42" s="73" t="e">
        <f t="shared" si="10"/>
        <v>#DIV/0!</v>
      </c>
      <c r="N42" s="50"/>
      <c r="O42" s="50"/>
      <c r="P42" s="50"/>
      <c r="Q42" s="50"/>
      <c r="R42" s="50"/>
      <c r="S42" s="73" t="e">
        <f t="shared" si="11"/>
        <v>#DIV/0!</v>
      </c>
      <c r="T42" s="50"/>
      <c r="U42" s="50"/>
      <c r="V42" s="50"/>
      <c r="W42" s="50"/>
      <c r="X42" s="50"/>
      <c r="Y42" s="73" t="e">
        <f t="shared" si="12"/>
        <v>#DIV/0!</v>
      </c>
      <c r="Z42" s="50"/>
      <c r="AA42" s="50"/>
      <c r="AB42" s="50"/>
      <c r="AC42" s="50"/>
      <c r="AD42" s="50"/>
      <c r="AE42" s="73" t="e">
        <f t="shared" si="13"/>
        <v>#DIV/0!</v>
      </c>
      <c r="AF42" s="50"/>
      <c r="AG42" s="50"/>
      <c r="AH42" s="50"/>
      <c r="AI42" s="50"/>
      <c r="AJ42" s="50"/>
      <c r="AK42" s="73" t="e">
        <f t="shared" si="14"/>
        <v>#DIV/0!</v>
      </c>
      <c r="AL42" s="50"/>
      <c r="AM42" s="50"/>
      <c r="AN42" s="50"/>
      <c r="AO42" s="50"/>
      <c r="AP42" s="50"/>
      <c r="AQ42" s="73" t="e">
        <f t="shared" si="15"/>
        <v>#DIV/0!</v>
      </c>
      <c r="AR42" s="74" t="e">
        <f t="shared" ref="AR42" si="32">_xlfn.AGGREGATE(1,7,#REF!,#REF!,#REF!,#REF!,A42,G42,M42,S42,Y42,AE42,AK42,AQ42)</f>
        <v>#REF!</v>
      </c>
    </row>
    <row r="45" spans="1:101" ht="117" customHeight="1">
      <c r="A45" s="45"/>
      <c r="B45" s="215" t="s">
        <v>116</v>
      </c>
      <c r="C45" s="216"/>
      <c r="D45" s="216"/>
      <c r="E45" s="217"/>
      <c r="F45" s="215" t="s">
        <v>116</v>
      </c>
      <c r="G45" s="216"/>
      <c r="H45" s="216"/>
      <c r="I45" s="217"/>
      <c r="J45" s="215" t="s">
        <v>116</v>
      </c>
      <c r="K45" s="216"/>
      <c r="L45" s="216"/>
      <c r="M45" s="217"/>
      <c r="N45" s="218" t="s">
        <v>116</v>
      </c>
      <c r="O45" s="218"/>
      <c r="P45" s="218"/>
      <c r="Q45" s="218"/>
      <c r="R45" s="218" t="s">
        <v>116</v>
      </c>
      <c r="S45" s="218"/>
      <c r="T45" s="218"/>
      <c r="U45" s="218"/>
      <c r="V45" s="200" t="s">
        <v>116</v>
      </c>
      <c r="W45" s="200"/>
      <c r="X45" s="200"/>
      <c r="Y45" s="201"/>
      <c r="Z45" s="199" t="s">
        <v>116</v>
      </c>
      <c r="AA45" s="200"/>
      <c r="AB45" s="200"/>
      <c r="AC45" s="219"/>
      <c r="AD45" s="110"/>
      <c r="AE45" s="107"/>
      <c r="AF45" s="104"/>
      <c r="AG45" s="104"/>
      <c r="AH45" s="104"/>
      <c r="AI45" s="104"/>
      <c r="AJ45" s="104"/>
      <c r="AK45" s="104"/>
      <c r="AL45" s="104"/>
      <c r="AM45" s="104"/>
      <c r="AN45" s="104"/>
      <c r="AO45" s="104"/>
      <c r="AP45" s="104"/>
      <c r="AQ45" s="104"/>
      <c r="AR45" s="104"/>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1"/>
      <c r="CK45" s="11" t="s">
        <v>122</v>
      </c>
    </row>
    <row r="46" spans="1:101" ht="177" customHeight="1">
      <c r="A46" s="31"/>
      <c r="B46" s="111" t="s">
        <v>117</v>
      </c>
      <c r="C46" s="112" t="s">
        <v>119</v>
      </c>
      <c r="D46" s="111" t="s">
        <v>118</v>
      </c>
      <c r="E46" s="92" t="s">
        <v>80</v>
      </c>
      <c r="F46" s="111" t="s">
        <v>117</v>
      </c>
      <c r="G46" s="112" t="s">
        <v>119</v>
      </c>
      <c r="H46" s="111" t="s">
        <v>118</v>
      </c>
      <c r="I46" s="92" t="s">
        <v>85</v>
      </c>
      <c r="J46" s="111" t="s">
        <v>117</v>
      </c>
      <c r="K46" s="112" t="s">
        <v>119</v>
      </c>
      <c r="L46" s="111" t="s">
        <v>118</v>
      </c>
      <c r="M46" s="92" t="s">
        <v>86</v>
      </c>
      <c r="N46" s="111" t="s">
        <v>117</v>
      </c>
      <c r="O46" s="112" t="s">
        <v>119</v>
      </c>
      <c r="P46" s="111" t="s">
        <v>118</v>
      </c>
      <c r="Q46" s="92" t="s">
        <v>87</v>
      </c>
      <c r="R46" s="111" t="s">
        <v>117</v>
      </c>
      <c r="S46" s="112" t="s">
        <v>119</v>
      </c>
      <c r="T46" s="111" t="s">
        <v>118</v>
      </c>
      <c r="U46" s="92" t="s">
        <v>88</v>
      </c>
      <c r="V46" s="113" t="s">
        <v>117</v>
      </c>
      <c r="W46" s="114" t="s">
        <v>119</v>
      </c>
      <c r="X46" s="113" t="s">
        <v>118</v>
      </c>
      <c r="Y46" s="48" t="s">
        <v>89</v>
      </c>
      <c r="Z46" s="113" t="s">
        <v>117</v>
      </c>
      <c r="AA46" s="114" t="s">
        <v>119</v>
      </c>
      <c r="AB46" s="113" t="s">
        <v>118</v>
      </c>
      <c r="AC46" s="48" t="s">
        <v>90</v>
      </c>
      <c r="AD46" s="105" t="s">
        <v>120</v>
      </c>
      <c r="AE46" s="108"/>
      <c r="AF46" s="95"/>
      <c r="AG46" s="94"/>
      <c r="AH46" s="95"/>
      <c r="AI46" s="95"/>
      <c r="AJ46" s="95"/>
      <c r="AK46" s="95"/>
      <c r="AL46" s="95"/>
      <c r="AM46" s="94"/>
      <c r="AN46" s="95"/>
      <c r="AO46" s="95"/>
      <c r="AP46" s="95"/>
      <c r="AQ46" s="95"/>
      <c r="AR46" s="95"/>
      <c r="AS46" s="94"/>
      <c r="AT46" s="95"/>
      <c r="AU46" s="95"/>
      <c r="AV46" s="95"/>
      <c r="AW46" s="95"/>
      <c r="AX46" s="95"/>
      <c r="AY46" s="94"/>
      <c r="AZ46" s="95"/>
      <c r="BA46" s="95"/>
      <c r="BB46" s="95"/>
      <c r="BC46" s="95"/>
      <c r="BD46" s="95"/>
      <c r="BE46" s="94"/>
      <c r="BF46" s="95"/>
      <c r="BG46" s="95"/>
      <c r="BH46" s="95"/>
      <c r="BI46" s="95"/>
      <c r="BJ46" s="95"/>
      <c r="BK46" s="94"/>
      <c r="BL46" s="95"/>
      <c r="BM46" s="95"/>
      <c r="BN46" s="95"/>
      <c r="BO46" s="95"/>
      <c r="BP46" s="95"/>
      <c r="BQ46" s="94"/>
      <c r="BR46" s="95"/>
      <c r="BS46" s="95"/>
      <c r="BT46" s="95"/>
      <c r="BU46" s="95"/>
      <c r="BV46" s="95"/>
    </row>
    <row r="47" spans="1:101">
      <c r="A47" s="28" t="str">
        <f>A3</f>
        <v>Alumno 1</v>
      </c>
      <c r="B47" s="50"/>
      <c r="C47" s="50"/>
      <c r="D47" s="50"/>
      <c r="E47" s="73" t="e">
        <f>AVERAGE(B47:D47)/4*10</f>
        <v>#DIV/0!</v>
      </c>
      <c r="F47" s="50"/>
      <c r="G47" s="50"/>
      <c r="H47" s="50"/>
      <c r="I47" s="73" t="e">
        <f>AVERAGE(F47:H47)/4*10</f>
        <v>#DIV/0!</v>
      </c>
      <c r="J47" s="50"/>
      <c r="K47" s="50"/>
      <c r="L47" s="50"/>
      <c r="M47" s="73" t="e">
        <f>AVERAGE(J47:L47)/4*10</f>
        <v>#DIV/0!</v>
      </c>
      <c r="N47" s="50"/>
      <c r="O47" s="50"/>
      <c r="P47" s="50"/>
      <c r="Q47" s="73" t="e">
        <f>AVERAGE(N47:P47)/4*10</f>
        <v>#DIV/0!</v>
      </c>
      <c r="R47" s="50"/>
      <c r="S47" s="50"/>
      <c r="T47" s="50"/>
      <c r="U47" s="73" t="e">
        <f>AVERAGE(R47:T47)/4*10</f>
        <v>#DIV/0!</v>
      </c>
      <c r="V47" s="50"/>
      <c r="W47" s="50"/>
      <c r="X47" s="50"/>
      <c r="Y47" s="73" t="e">
        <f>AVERAGE(V47:X47)/4*10</f>
        <v>#DIV/0!</v>
      </c>
      <c r="Z47" s="50"/>
      <c r="AA47" s="50"/>
      <c r="AB47" s="50"/>
      <c r="AC47" s="73" t="e">
        <f>AVERAGE(Z47:AB47)/4*10</f>
        <v>#DIV/0!</v>
      </c>
      <c r="AD47" s="106" t="e">
        <f>_xlfn.AGGREGATE(1,7,E47,I47,M47,Q47,U47,Y47,AC47)</f>
        <v>#DIV/0!</v>
      </c>
      <c r="AE47" s="109"/>
      <c r="AF47" s="96"/>
      <c r="AG47" s="96"/>
      <c r="AH47" s="96"/>
      <c r="AI47" s="96"/>
      <c r="AJ47" s="96"/>
      <c r="AK47" s="90"/>
      <c r="AL47" s="96"/>
      <c r="AM47" s="96"/>
      <c r="AN47" s="96"/>
      <c r="AO47" s="96"/>
      <c r="AP47" s="96"/>
      <c r="AQ47" s="90"/>
      <c r="AR47" s="90"/>
      <c r="AS47" s="96"/>
      <c r="AT47" s="96"/>
      <c r="AU47" s="96"/>
      <c r="AV47" s="96"/>
      <c r="AW47" s="90"/>
      <c r="AX47" s="96"/>
      <c r="AY47" s="96"/>
      <c r="AZ47" s="96"/>
      <c r="BA47" s="96"/>
      <c r="BB47" s="96"/>
      <c r="BC47" s="90"/>
      <c r="BD47" s="96"/>
      <c r="BE47" s="96"/>
      <c r="BF47" s="96"/>
      <c r="BG47" s="96"/>
      <c r="BH47" s="96"/>
      <c r="BI47" s="90"/>
      <c r="BJ47" s="96"/>
      <c r="BK47" s="96"/>
      <c r="BL47" s="96"/>
      <c r="BM47" s="96"/>
      <c r="BN47" s="96"/>
      <c r="BO47" s="90"/>
      <c r="BP47" s="96"/>
      <c r="BQ47" s="96"/>
      <c r="BR47" s="96"/>
      <c r="BS47" s="96"/>
      <c r="BT47" s="96"/>
      <c r="BU47" s="90"/>
      <c r="BV47" s="90"/>
      <c r="CH47" s="71"/>
      <c r="CI47" s="71" t="s">
        <v>0</v>
      </c>
      <c r="CJ47" s="71" t="s">
        <v>1</v>
      </c>
      <c r="CK47" s="71" t="s">
        <v>2</v>
      </c>
      <c r="CL47" s="71" t="s">
        <v>3</v>
      </c>
      <c r="CM47" s="71" t="s">
        <v>65</v>
      </c>
      <c r="CN47" s="77" t="s">
        <v>66</v>
      </c>
      <c r="CO47" s="71" t="s">
        <v>67</v>
      </c>
      <c r="CP47" s="85"/>
      <c r="CQ47" s="85"/>
      <c r="CR47" s="85"/>
      <c r="CS47" s="85"/>
      <c r="CT47" s="85"/>
      <c r="CU47" s="51"/>
      <c r="CV47" s="51"/>
      <c r="CW47" s="51"/>
    </row>
    <row r="48" spans="1:101">
      <c r="A48" s="28" t="str">
        <f t="shared" ref="A48:A64" si="33">A4</f>
        <v>Alumno 2</v>
      </c>
      <c r="B48" s="50"/>
      <c r="C48" s="50"/>
      <c r="D48" s="50"/>
      <c r="E48" s="73" t="e">
        <f t="shared" ref="E48:E64" si="34">AVERAGE(B48:D48)/4*10</f>
        <v>#DIV/0!</v>
      </c>
      <c r="F48" s="50"/>
      <c r="G48" s="50"/>
      <c r="H48" s="50"/>
      <c r="I48" s="73" t="e">
        <f t="shared" ref="I48:I64" si="35">AVERAGE(F48:H48)/4*10</f>
        <v>#DIV/0!</v>
      </c>
      <c r="J48" s="50"/>
      <c r="K48" s="50"/>
      <c r="L48" s="50"/>
      <c r="M48" s="73" t="e">
        <f t="shared" ref="M48:M64" si="36">AVERAGE(J48:L48)/4*10</f>
        <v>#DIV/0!</v>
      </c>
      <c r="N48" s="50"/>
      <c r="O48" s="50"/>
      <c r="P48" s="50"/>
      <c r="Q48" s="73" t="e">
        <f t="shared" ref="Q48:Q64" si="37">AVERAGE(N48:P48)/4*10</f>
        <v>#DIV/0!</v>
      </c>
      <c r="R48" s="50"/>
      <c r="S48" s="50"/>
      <c r="T48" s="50"/>
      <c r="U48" s="73" t="e">
        <f t="shared" ref="U48:U64" si="38">AVERAGE(R48:T48)/4*10</f>
        <v>#DIV/0!</v>
      </c>
      <c r="V48" s="50"/>
      <c r="W48" s="50"/>
      <c r="X48" s="50"/>
      <c r="Y48" s="73" t="e">
        <f t="shared" ref="Y48:Y64" si="39">AVERAGE(V48:X48)/4*10</f>
        <v>#DIV/0!</v>
      </c>
      <c r="Z48" s="50"/>
      <c r="AA48" s="50"/>
      <c r="AB48" s="50"/>
      <c r="AC48" s="73" t="e">
        <f t="shared" ref="AC48:AC64" si="40">AVERAGE(Z48:AB48)/4*10</f>
        <v>#DIV/0!</v>
      </c>
      <c r="AD48" s="106" t="e">
        <f t="shared" ref="AD48:AD64" si="41">_xlfn.AGGREGATE(1,7,E48,I48,M48,Q48,U48,Y48,AC48)</f>
        <v>#DIV/0!</v>
      </c>
      <c r="AE48" s="109"/>
      <c r="AF48" s="96"/>
      <c r="AG48" s="96"/>
      <c r="AH48" s="96"/>
      <c r="AI48" s="96"/>
      <c r="AJ48" s="96"/>
      <c r="AK48" s="90"/>
      <c r="AL48" s="96"/>
      <c r="AM48" s="96"/>
      <c r="AN48" s="96"/>
      <c r="AO48" s="96"/>
      <c r="AP48" s="96"/>
      <c r="AQ48" s="90"/>
      <c r="AR48" s="90"/>
      <c r="AS48" s="96"/>
      <c r="AT48" s="96"/>
      <c r="AU48" s="96"/>
      <c r="AV48" s="96"/>
      <c r="AW48" s="90"/>
      <c r="AX48" s="96"/>
      <c r="AY48" s="96"/>
      <c r="AZ48" s="96"/>
      <c r="BA48" s="96"/>
      <c r="BB48" s="96"/>
      <c r="BC48" s="90"/>
      <c r="BD48" s="96"/>
      <c r="BE48" s="96"/>
      <c r="BF48" s="96"/>
      <c r="BG48" s="96"/>
      <c r="BH48" s="96"/>
      <c r="BI48" s="90"/>
      <c r="BJ48" s="96"/>
      <c r="BK48" s="96"/>
      <c r="BL48" s="96"/>
      <c r="BM48" s="96"/>
      <c r="BN48" s="96"/>
      <c r="BO48" s="90"/>
      <c r="BP48" s="96"/>
      <c r="BQ48" s="96"/>
      <c r="BR48" s="96"/>
      <c r="BS48" s="96"/>
      <c r="BT48" s="96"/>
      <c r="BU48" s="90"/>
      <c r="BV48" s="90"/>
      <c r="CH48" s="71">
        <v>1</v>
      </c>
      <c r="CI48" s="78" t="e">
        <f>I3</f>
        <v>#DIV/0!</v>
      </c>
      <c r="CJ48" s="78" t="e">
        <f t="shared" ref="CJ48:CJ65" si="42">Q3</f>
        <v>#DIV/0!</v>
      </c>
      <c r="CK48" s="78" t="e">
        <f t="shared" ref="CK48:CK65" si="43">Y3</f>
        <v>#DIV/0!</v>
      </c>
      <c r="CL48" s="78" t="e">
        <f t="shared" ref="CL48:CL65" si="44">AG3</f>
        <v>#DIV/0!</v>
      </c>
      <c r="CM48" s="78" t="e">
        <f t="shared" ref="CM48:CM65" si="45">AO3</f>
        <v>#DIV/0!</v>
      </c>
      <c r="CN48" s="79" t="e">
        <f t="shared" ref="CN48:CN65" si="46">AW3</f>
        <v>#DIV/0!</v>
      </c>
      <c r="CO48" s="78" t="e">
        <f t="shared" ref="CO48:CO65" si="47">BE3</f>
        <v>#DIV/0!</v>
      </c>
      <c r="CP48" s="86"/>
      <c r="CQ48" s="86"/>
      <c r="CR48" s="86"/>
      <c r="CS48" s="86"/>
      <c r="CT48" s="86"/>
      <c r="CU48" s="52"/>
      <c r="CV48" s="52"/>
      <c r="CW48" s="52"/>
    </row>
    <row r="49" spans="1:101">
      <c r="A49" s="28" t="str">
        <f t="shared" si="33"/>
        <v>Alumno 3</v>
      </c>
      <c r="B49" s="50"/>
      <c r="C49" s="50"/>
      <c r="D49" s="50"/>
      <c r="E49" s="73" t="e">
        <f t="shared" si="34"/>
        <v>#DIV/0!</v>
      </c>
      <c r="F49" s="50"/>
      <c r="G49" s="50"/>
      <c r="H49" s="50"/>
      <c r="I49" s="73" t="e">
        <f t="shared" si="35"/>
        <v>#DIV/0!</v>
      </c>
      <c r="J49" s="50"/>
      <c r="K49" s="50"/>
      <c r="L49" s="50"/>
      <c r="M49" s="73" t="e">
        <f t="shared" si="36"/>
        <v>#DIV/0!</v>
      </c>
      <c r="N49" s="50"/>
      <c r="O49" s="50"/>
      <c r="P49" s="50"/>
      <c r="Q49" s="73" t="e">
        <f t="shared" si="37"/>
        <v>#DIV/0!</v>
      </c>
      <c r="R49" s="50"/>
      <c r="S49" s="50"/>
      <c r="T49" s="50"/>
      <c r="U49" s="73" t="e">
        <f t="shared" si="38"/>
        <v>#DIV/0!</v>
      </c>
      <c r="V49" s="50"/>
      <c r="W49" s="50"/>
      <c r="X49" s="50"/>
      <c r="Y49" s="73" t="e">
        <f t="shared" si="39"/>
        <v>#DIV/0!</v>
      </c>
      <c r="Z49" s="50"/>
      <c r="AA49" s="50"/>
      <c r="AB49" s="50"/>
      <c r="AC49" s="73" t="e">
        <f t="shared" si="40"/>
        <v>#DIV/0!</v>
      </c>
      <c r="AD49" s="106" t="e">
        <f t="shared" si="41"/>
        <v>#DIV/0!</v>
      </c>
      <c r="AE49" s="109"/>
      <c r="AF49" s="96"/>
      <c r="AG49" s="96"/>
      <c r="AH49" s="96"/>
      <c r="AI49" s="96"/>
      <c r="AJ49" s="96"/>
      <c r="AK49" s="90"/>
      <c r="AL49" s="96"/>
      <c r="AM49" s="96"/>
      <c r="AN49" s="96"/>
      <c r="AO49" s="96"/>
      <c r="AP49" s="96"/>
      <c r="AQ49" s="90"/>
      <c r="AR49" s="90"/>
      <c r="AS49" s="96"/>
      <c r="AT49" s="96"/>
      <c r="AU49" s="96"/>
      <c r="AV49" s="96"/>
      <c r="AW49" s="90"/>
      <c r="AX49" s="96"/>
      <c r="AY49" s="96"/>
      <c r="AZ49" s="96"/>
      <c r="BA49" s="96"/>
      <c r="BB49" s="96"/>
      <c r="BC49" s="90"/>
      <c r="BD49" s="96"/>
      <c r="BE49" s="96"/>
      <c r="BF49" s="96"/>
      <c r="BG49" s="96"/>
      <c r="BH49" s="96"/>
      <c r="BI49" s="90"/>
      <c r="BJ49" s="96"/>
      <c r="BK49" s="96"/>
      <c r="BL49" s="96"/>
      <c r="BM49" s="96"/>
      <c r="BN49" s="96"/>
      <c r="BO49" s="90"/>
      <c r="BP49" s="96"/>
      <c r="BQ49" s="96"/>
      <c r="BR49" s="96"/>
      <c r="BS49" s="96"/>
      <c r="BT49" s="96"/>
      <c r="BU49" s="90"/>
      <c r="BV49" s="90"/>
      <c r="CH49" s="71">
        <v>2</v>
      </c>
      <c r="CI49" s="78" t="e">
        <f t="shared" ref="CI49:CI65" si="48">I4</f>
        <v>#DIV/0!</v>
      </c>
      <c r="CJ49" s="78" t="e">
        <f t="shared" si="42"/>
        <v>#DIV/0!</v>
      </c>
      <c r="CK49" s="78" t="e">
        <f t="shared" si="43"/>
        <v>#DIV/0!</v>
      </c>
      <c r="CL49" s="78" t="e">
        <f t="shared" si="44"/>
        <v>#DIV/0!</v>
      </c>
      <c r="CM49" s="78" t="e">
        <f t="shared" si="45"/>
        <v>#DIV/0!</v>
      </c>
      <c r="CN49" s="79" t="e">
        <f t="shared" si="46"/>
        <v>#DIV/0!</v>
      </c>
      <c r="CO49" s="78" t="e">
        <f t="shared" si="47"/>
        <v>#DIV/0!</v>
      </c>
      <c r="CP49" s="86"/>
      <c r="CQ49" s="86"/>
      <c r="CR49" s="86"/>
      <c r="CS49" s="86"/>
      <c r="CT49" s="86"/>
      <c r="CU49" s="52"/>
      <c r="CV49" s="52"/>
      <c r="CW49" s="52"/>
    </row>
    <row r="50" spans="1:101">
      <c r="A50" s="28" t="str">
        <f t="shared" si="33"/>
        <v>Alumno 4</v>
      </c>
      <c r="B50" s="50"/>
      <c r="C50" s="50"/>
      <c r="D50" s="50"/>
      <c r="E50" s="73" t="e">
        <f t="shared" si="34"/>
        <v>#DIV/0!</v>
      </c>
      <c r="F50" s="50"/>
      <c r="G50" s="50"/>
      <c r="H50" s="50"/>
      <c r="I50" s="73" t="e">
        <f t="shared" si="35"/>
        <v>#DIV/0!</v>
      </c>
      <c r="J50" s="50"/>
      <c r="K50" s="50"/>
      <c r="L50" s="50"/>
      <c r="M50" s="73" t="e">
        <f t="shared" si="36"/>
        <v>#DIV/0!</v>
      </c>
      <c r="N50" s="50"/>
      <c r="O50" s="50"/>
      <c r="P50" s="50"/>
      <c r="Q50" s="73" t="e">
        <f t="shared" si="37"/>
        <v>#DIV/0!</v>
      </c>
      <c r="R50" s="50"/>
      <c r="S50" s="50"/>
      <c r="T50" s="50"/>
      <c r="U50" s="73" t="e">
        <f t="shared" si="38"/>
        <v>#DIV/0!</v>
      </c>
      <c r="V50" s="50"/>
      <c r="W50" s="50"/>
      <c r="X50" s="50"/>
      <c r="Y50" s="73" t="e">
        <f t="shared" si="39"/>
        <v>#DIV/0!</v>
      </c>
      <c r="Z50" s="50"/>
      <c r="AA50" s="50"/>
      <c r="AB50" s="50"/>
      <c r="AC50" s="73" t="e">
        <f t="shared" si="40"/>
        <v>#DIV/0!</v>
      </c>
      <c r="AD50" s="106" t="e">
        <f t="shared" si="41"/>
        <v>#DIV/0!</v>
      </c>
      <c r="AE50" s="109"/>
      <c r="AF50" s="96"/>
      <c r="AG50" s="96"/>
      <c r="AH50" s="96"/>
      <c r="AI50" s="96"/>
      <c r="AJ50" s="96"/>
      <c r="AK50" s="90"/>
      <c r="AL50" s="96"/>
      <c r="AM50" s="96"/>
      <c r="AN50" s="96"/>
      <c r="AO50" s="96"/>
      <c r="AP50" s="96"/>
      <c r="AQ50" s="90"/>
      <c r="AR50" s="90"/>
      <c r="AS50" s="96"/>
      <c r="AT50" s="96"/>
      <c r="AU50" s="96"/>
      <c r="AV50" s="96"/>
      <c r="AW50" s="90"/>
      <c r="AX50" s="96"/>
      <c r="AY50" s="96"/>
      <c r="AZ50" s="96"/>
      <c r="BA50" s="96"/>
      <c r="BB50" s="96"/>
      <c r="BC50" s="90"/>
      <c r="BD50" s="96"/>
      <c r="BE50" s="96"/>
      <c r="BF50" s="96"/>
      <c r="BG50" s="96"/>
      <c r="BH50" s="96"/>
      <c r="BI50" s="90"/>
      <c r="BJ50" s="96"/>
      <c r="BK50" s="96"/>
      <c r="BL50" s="96"/>
      <c r="BM50" s="96"/>
      <c r="BN50" s="96"/>
      <c r="BO50" s="90"/>
      <c r="BP50" s="96"/>
      <c r="BQ50" s="96"/>
      <c r="BR50" s="96"/>
      <c r="BS50" s="96"/>
      <c r="BT50" s="96"/>
      <c r="BU50" s="90"/>
      <c r="BV50" s="90"/>
      <c r="CH50" s="71">
        <v>3</v>
      </c>
      <c r="CI50" s="78" t="e">
        <f t="shared" si="48"/>
        <v>#DIV/0!</v>
      </c>
      <c r="CJ50" s="78" t="e">
        <f t="shared" si="42"/>
        <v>#DIV/0!</v>
      </c>
      <c r="CK50" s="78" t="e">
        <f t="shared" si="43"/>
        <v>#DIV/0!</v>
      </c>
      <c r="CL50" s="78" t="e">
        <f t="shared" si="44"/>
        <v>#DIV/0!</v>
      </c>
      <c r="CM50" s="78" t="e">
        <f t="shared" si="45"/>
        <v>#DIV/0!</v>
      </c>
      <c r="CN50" s="79" t="e">
        <f t="shared" si="46"/>
        <v>#DIV/0!</v>
      </c>
      <c r="CO50" s="78" t="e">
        <f t="shared" si="47"/>
        <v>#DIV/0!</v>
      </c>
      <c r="CP50" s="86"/>
      <c r="CQ50" s="86"/>
      <c r="CR50" s="86"/>
      <c r="CS50" s="86"/>
      <c r="CT50" s="86"/>
      <c r="CU50" s="52"/>
      <c r="CV50" s="52"/>
      <c r="CW50" s="52"/>
    </row>
    <row r="51" spans="1:101">
      <c r="A51" s="28" t="str">
        <f t="shared" si="33"/>
        <v>Alumno 5</v>
      </c>
      <c r="B51" s="50"/>
      <c r="C51" s="50"/>
      <c r="D51" s="50"/>
      <c r="E51" s="73" t="e">
        <f t="shared" si="34"/>
        <v>#DIV/0!</v>
      </c>
      <c r="F51" s="50"/>
      <c r="G51" s="50"/>
      <c r="H51" s="50"/>
      <c r="I51" s="73" t="e">
        <f t="shared" si="35"/>
        <v>#DIV/0!</v>
      </c>
      <c r="J51" s="50"/>
      <c r="K51" s="50"/>
      <c r="L51" s="50"/>
      <c r="M51" s="73" t="e">
        <f t="shared" si="36"/>
        <v>#DIV/0!</v>
      </c>
      <c r="N51" s="50"/>
      <c r="O51" s="50"/>
      <c r="P51" s="50"/>
      <c r="Q51" s="73" t="e">
        <f t="shared" si="37"/>
        <v>#DIV/0!</v>
      </c>
      <c r="R51" s="50"/>
      <c r="S51" s="50"/>
      <c r="T51" s="50"/>
      <c r="U51" s="73" t="e">
        <f t="shared" si="38"/>
        <v>#DIV/0!</v>
      </c>
      <c r="V51" s="50"/>
      <c r="W51" s="50"/>
      <c r="X51" s="50"/>
      <c r="Y51" s="73" t="e">
        <f t="shared" si="39"/>
        <v>#DIV/0!</v>
      </c>
      <c r="Z51" s="50"/>
      <c r="AA51" s="50"/>
      <c r="AB51" s="50"/>
      <c r="AC51" s="73" t="e">
        <f t="shared" si="40"/>
        <v>#DIV/0!</v>
      </c>
      <c r="AD51" s="106" t="e">
        <f t="shared" si="41"/>
        <v>#DIV/0!</v>
      </c>
      <c r="AE51" s="109"/>
      <c r="AF51" s="96"/>
      <c r="AG51" s="96"/>
      <c r="AH51" s="96"/>
      <c r="AI51" s="96"/>
      <c r="AJ51" s="96"/>
      <c r="AK51" s="90"/>
      <c r="AL51" s="96"/>
      <c r="AM51" s="96"/>
      <c r="AN51" s="96"/>
      <c r="AO51" s="96"/>
      <c r="AP51" s="96"/>
      <c r="AQ51" s="90"/>
      <c r="AR51" s="90"/>
      <c r="AS51" s="96"/>
      <c r="AT51" s="96"/>
      <c r="AU51" s="96"/>
      <c r="AV51" s="96"/>
      <c r="AW51" s="90"/>
      <c r="AX51" s="96"/>
      <c r="AY51" s="96"/>
      <c r="AZ51" s="96"/>
      <c r="BA51" s="96"/>
      <c r="BB51" s="96"/>
      <c r="BC51" s="90"/>
      <c r="BD51" s="96"/>
      <c r="BE51" s="96"/>
      <c r="BF51" s="96"/>
      <c r="BG51" s="96"/>
      <c r="BH51" s="96"/>
      <c r="BI51" s="90"/>
      <c r="BJ51" s="96"/>
      <c r="BK51" s="96"/>
      <c r="BL51" s="96"/>
      <c r="BM51" s="96"/>
      <c r="BN51" s="96"/>
      <c r="BO51" s="90"/>
      <c r="BP51" s="96"/>
      <c r="BQ51" s="96"/>
      <c r="BR51" s="96"/>
      <c r="BS51" s="96"/>
      <c r="BT51" s="96"/>
      <c r="BU51" s="90"/>
      <c r="BV51" s="90"/>
      <c r="CH51" s="71">
        <v>4</v>
      </c>
      <c r="CI51" s="78" t="e">
        <f t="shared" si="48"/>
        <v>#DIV/0!</v>
      </c>
      <c r="CJ51" s="78" t="e">
        <f t="shared" si="42"/>
        <v>#DIV/0!</v>
      </c>
      <c r="CK51" s="78" t="e">
        <f t="shared" si="43"/>
        <v>#DIV/0!</v>
      </c>
      <c r="CL51" s="78" t="e">
        <f t="shared" si="44"/>
        <v>#DIV/0!</v>
      </c>
      <c r="CM51" s="78" t="e">
        <f t="shared" si="45"/>
        <v>#DIV/0!</v>
      </c>
      <c r="CN51" s="79" t="e">
        <f t="shared" si="46"/>
        <v>#DIV/0!</v>
      </c>
      <c r="CO51" s="78" t="e">
        <f t="shared" si="47"/>
        <v>#DIV/0!</v>
      </c>
      <c r="CP51" s="86"/>
      <c r="CQ51" s="86"/>
      <c r="CR51" s="86"/>
      <c r="CS51" s="86"/>
      <c r="CT51" s="86"/>
      <c r="CU51" s="52"/>
      <c r="CV51" s="52"/>
      <c r="CW51" s="52"/>
    </row>
    <row r="52" spans="1:101">
      <c r="A52" s="28" t="str">
        <f t="shared" si="33"/>
        <v>Alumno 6</v>
      </c>
      <c r="B52" s="50"/>
      <c r="C52" s="50"/>
      <c r="D52" s="50"/>
      <c r="E52" s="73" t="e">
        <f t="shared" si="34"/>
        <v>#DIV/0!</v>
      </c>
      <c r="F52" s="50"/>
      <c r="G52" s="50"/>
      <c r="H52" s="50"/>
      <c r="I52" s="73" t="e">
        <f t="shared" si="35"/>
        <v>#DIV/0!</v>
      </c>
      <c r="J52" s="50"/>
      <c r="K52" s="50"/>
      <c r="L52" s="50"/>
      <c r="M52" s="73" t="e">
        <f t="shared" si="36"/>
        <v>#DIV/0!</v>
      </c>
      <c r="N52" s="50"/>
      <c r="O52" s="50"/>
      <c r="P52" s="50"/>
      <c r="Q52" s="73" t="e">
        <f t="shared" si="37"/>
        <v>#DIV/0!</v>
      </c>
      <c r="R52" s="50"/>
      <c r="S52" s="50"/>
      <c r="T52" s="50"/>
      <c r="U52" s="73" t="e">
        <f t="shared" si="38"/>
        <v>#DIV/0!</v>
      </c>
      <c r="V52" s="50"/>
      <c r="W52" s="50"/>
      <c r="X52" s="50"/>
      <c r="Y52" s="73" t="e">
        <f t="shared" si="39"/>
        <v>#DIV/0!</v>
      </c>
      <c r="Z52" s="50"/>
      <c r="AA52" s="50"/>
      <c r="AB52" s="50"/>
      <c r="AC52" s="73" t="e">
        <f t="shared" si="40"/>
        <v>#DIV/0!</v>
      </c>
      <c r="AD52" s="106" t="e">
        <f t="shared" si="41"/>
        <v>#DIV/0!</v>
      </c>
      <c r="AE52" s="109"/>
      <c r="AF52" s="96"/>
      <c r="AG52" s="96"/>
      <c r="AH52" s="96"/>
      <c r="AI52" s="96"/>
      <c r="AJ52" s="96"/>
      <c r="AK52" s="90"/>
      <c r="AL52" s="96"/>
      <c r="AM52" s="96"/>
      <c r="AN52" s="96"/>
      <c r="AO52" s="96"/>
      <c r="AP52" s="96"/>
      <c r="AQ52" s="90"/>
      <c r="AR52" s="90"/>
      <c r="AS52" s="96"/>
      <c r="AT52" s="96"/>
      <c r="AU52" s="96"/>
      <c r="AV52" s="96"/>
      <c r="AW52" s="90"/>
      <c r="AX52" s="96"/>
      <c r="AY52" s="96"/>
      <c r="AZ52" s="96"/>
      <c r="BA52" s="96"/>
      <c r="BB52" s="96"/>
      <c r="BC52" s="90"/>
      <c r="BD52" s="96"/>
      <c r="BE52" s="96"/>
      <c r="BF52" s="96"/>
      <c r="BG52" s="96"/>
      <c r="BH52" s="96"/>
      <c r="BI52" s="90"/>
      <c r="BJ52" s="96"/>
      <c r="BK52" s="96"/>
      <c r="BL52" s="96"/>
      <c r="BM52" s="96"/>
      <c r="BN52" s="96"/>
      <c r="BO52" s="90"/>
      <c r="BP52" s="96"/>
      <c r="BQ52" s="96"/>
      <c r="BR52" s="96"/>
      <c r="BS52" s="96"/>
      <c r="BT52" s="96"/>
      <c r="BU52" s="90"/>
      <c r="BV52" s="90"/>
      <c r="CH52" s="71">
        <v>5</v>
      </c>
      <c r="CI52" s="78" t="e">
        <f t="shared" si="48"/>
        <v>#DIV/0!</v>
      </c>
      <c r="CJ52" s="78" t="e">
        <f t="shared" si="42"/>
        <v>#DIV/0!</v>
      </c>
      <c r="CK52" s="78" t="e">
        <f t="shared" si="43"/>
        <v>#DIV/0!</v>
      </c>
      <c r="CL52" s="78" t="e">
        <f t="shared" si="44"/>
        <v>#DIV/0!</v>
      </c>
      <c r="CM52" s="78" t="e">
        <f t="shared" si="45"/>
        <v>#DIV/0!</v>
      </c>
      <c r="CN52" s="79" t="e">
        <f t="shared" si="46"/>
        <v>#DIV/0!</v>
      </c>
      <c r="CO52" s="78" t="e">
        <f t="shared" si="47"/>
        <v>#DIV/0!</v>
      </c>
      <c r="CP52" s="86"/>
      <c r="CQ52" s="86"/>
      <c r="CR52" s="86"/>
      <c r="CS52" s="86"/>
      <c r="CT52" s="86"/>
      <c r="CU52" s="52"/>
      <c r="CV52" s="52"/>
      <c r="CW52" s="52"/>
    </row>
    <row r="53" spans="1:101">
      <c r="A53" s="28" t="str">
        <f t="shared" si="33"/>
        <v>Alumno 7</v>
      </c>
      <c r="B53" s="50"/>
      <c r="C53" s="50"/>
      <c r="D53" s="50"/>
      <c r="E53" s="73" t="e">
        <f t="shared" si="34"/>
        <v>#DIV/0!</v>
      </c>
      <c r="F53" s="50"/>
      <c r="G53" s="50"/>
      <c r="H53" s="50"/>
      <c r="I53" s="73" t="e">
        <f t="shared" si="35"/>
        <v>#DIV/0!</v>
      </c>
      <c r="J53" s="50"/>
      <c r="K53" s="50"/>
      <c r="L53" s="50"/>
      <c r="M53" s="73" t="e">
        <f t="shared" si="36"/>
        <v>#DIV/0!</v>
      </c>
      <c r="N53" s="50"/>
      <c r="O53" s="50"/>
      <c r="P53" s="50"/>
      <c r="Q53" s="73" t="e">
        <f t="shared" si="37"/>
        <v>#DIV/0!</v>
      </c>
      <c r="R53" s="50"/>
      <c r="S53" s="50"/>
      <c r="T53" s="50"/>
      <c r="U53" s="73" t="e">
        <f t="shared" si="38"/>
        <v>#DIV/0!</v>
      </c>
      <c r="V53" s="50"/>
      <c r="W53" s="50"/>
      <c r="X53" s="50"/>
      <c r="Y53" s="73" t="e">
        <f t="shared" si="39"/>
        <v>#DIV/0!</v>
      </c>
      <c r="Z53" s="50"/>
      <c r="AA53" s="50"/>
      <c r="AB53" s="50"/>
      <c r="AC53" s="73" t="e">
        <f t="shared" si="40"/>
        <v>#DIV/0!</v>
      </c>
      <c r="AD53" s="106" t="e">
        <f t="shared" si="41"/>
        <v>#DIV/0!</v>
      </c>
      <c r="AE53" s="109"/>
      <c r="AF53" s="96"/>
      <c r="AG53" s="96"/>
      <c r="AH53" s="96"/>
      <c r="AI53" s="96"/>
      <c r="AJ53" s="96"/>
      <c r="AK53" s="90"/>
      <c r="AL53" s="96"/>
      <c r="AM53" s="96"/>
      <c r="AN53" s="96"/>
      <c r="AO53" s="96"/>
      <c r="AP53" s="96"/>
      <c r="AQ53" s="90"/>
      <c r="AR53" s="90"/>
      <c r="AS53" s="96"/>
      <c r="AT53" s="96"/>
      <c r="AU53" s="96"/>
      <c r="AV53" s="96"/>
      <c r="AW53" s="90"/>
      <c r="AX53" s="96"/>
      <c r="AY53" s="96"/>
      <c r="AZ53" s="96"/>
      <c r="BA53" s="96"/>
      <c r="BB53" s="96"/>
      <c r="BC53" s="90"/>
      <c r="BD53" s="96"/>
      <c r="BE53" s="96"/>
      <c r="BF53" s="96"/>
      <c r="BG53" s="96"/>
      <c r="BH53" s="96"/>
      <c r="BI53" s="90"/>
      <c r="BJ53" s="96"/>
      <c r="BK53" s="96"/>
      <c r="BL53" s="96"/>
      <c r="BM53" s="96"/>
      <c r="BN53" s="96"/>
      <c r="BO53" s="90"/>
      <c r="BP53" s="96"/>
      <c r="BQ53" s="96"/>
      <c r="BR53" s="96"/>
      <c r="BS53" s="96"/>
      <c r="BT53" s="96"/>
      <c r="BU53" s="90"/>
      <c r="BV53" s="90"/>
      <c r="CH53" s="71">
        <v>6</v>
      </c>
      <c r="CI53" s="78" t="e">
        <f t="shared" si="48"/>
        <v>#DIV/0!</v>
      </c>
      <c r="CJ53" s="78" t="e">
        <f t="shared" si="42"/>
        <v>#DIV/0!</v>
      </c>
      <c r="CK53" s="78" t="e">
        <f t="shared" si="43"/>
        <v>#DIV/0!</v>
      </c>
      <c r="CL53" s="78" t="e">
        <f t="shared" si="44"/>
        <v>#DIV/0!</v>
      </c>
      <c r="CM53" s="78" t="e">
        <f t="shared" si="45"/>
        <v>#DIV/0!</v>
      </c>
      <c r="CN53" s="79" t="e">
        <f t="shared" si="46"/>
        <v>#DIV/0!</v>
      </c>
      <c r="CO53" s="78" t="e">
        <f t="shared" si="47"/>
        <v>#DIV/0!</v>
      </c>
      <c r="CP53" s="86"/>
      <c r="CQ53" s="86"/>
      <c r="CR53" s="86"/>
      <c r="CS53" s="86"/>
      <c r="CT53" s="86"/>
      <c r="CU53" s="52"/>
      <c r="CV53" s="52"/>
      <c r="CW53" s="52"/>
    </row>
    <row r="54" spans="1:101">
      <c r="A54" s="28" t="str">
        <f t="shared" si="33"/>
        <v>Alumno 8</v>
      </c>
      <c r="B54" s="50"/>
      <c r="C54" s="50"/>
      <c r="D54" s="50"/>
      <c r="E54" s="73" t="e">
        <f t="shared" si="34"/>
        <v>#DIV/0!</v>
      </c>
      <c r="F54" s="50"/>
      <c r="G54" s="50"/>
      <c r="H54" s="50"/>
      <c r="I54" s="73" t="e">
        <f t="shared" si="35"/>
        <v>#DIV/0!</v>
      </c>
      <c r="J54" s="50"/>
      <c r="K54" s="50"/>
      <c r="L54" s="50"/>
      <c r="M54" s="73" t="e">
        <f t="shared" si="36"/>
        <v>#DIV/0!</v>
      </c>
      <c r="N54" s="50"/>
      <c r="O54" s="50"/>
      <c r="P54" s="50"/>
      <c r="Q54" s="73" t="e">
        <f t="shared" si="37"/>
        <v>#DIV/0!</v>
      </c>
      <c r="R54" s="50"/>
      <c r="S54" s="50"/>
      <c r="T54" s="50"/>
      <c r="U54" s="73" t="e">
        <f t="shared" si="38"/>
        <v>#DIV/0!</v>
      </c>
      <c r="V54" s="50"/>
      <c r="W54" s="50"/>
      <c r="X54" s="50"/>
      <c r="Y54" s="73" t="e">
        <f t="shared" si="39"/>
        <v>#DIV/0!</v>
      </c>
      <c r="Z54" s="50"/>
      <c r="AA54" s="50"/>
      <c r="AB54" s="50"/>
      <c r="AC54" s="73" t="e">
        <f t="shared" si="40"/>
        <v>#DIV/0!</v>
      </c>
      <c r="AD54" s="106" t="e">
        <f t="shared" si="41"/>
        <v>#DIV/0!</v>
      </c>
      <c r="AE54" s="109"/>
      <c r="AF54" s="96"/>
      <c r="AG54" s="96"/>
      <c r="AH54" s="96"/>
      <c r="AI54" s="96"/>
      <c r="AJ54" s="96"/>
      <c r="AK54" s="90"/>
      <c r="AL54" s="96"/>
      <c r="AM54" s="96"/>
      <c r="AN54" s="96"/>
      <c r="AO54" s="96"/>
      <c r="AP54" s="96"/>
      <c r="AQ54" s="90"/>
      <c r="AR54" s="90"/>
      <c r="AS54" s="96"/>
      <c r="AT54" s="96"/>
      <c r="AU54" s="96"/>
      <c r="AV54" s="96"/>
      <c r="AW54" s="90"/>
      <c r="AX54" s="96"/>
      <c r="AY54" s="96"/>
      <c r="AZ54" s="96"/>
      <c r="BA54" s="96"/>
      <c r="BB54" s="96"/>
      <c r="BC54" s="90"/>
      <c r="BD54" s="96"/>
      <c r="BE54" s="96"/>
      <c r="BF54" s="96"/>
      <c r="BG54" s="96"/>
      <c r="BH54" s="96"/>
      <c r="BI54" s="90"/>
      <c r="BJ54" s="96"/>
      <c r="BK54" s="96"/>
      <c r="BL54" s="96"/>
      <c r="BM54" s="96"/>
      <c r="BN54" s="96"/>
      <c r="BO54" s="90"/>
      <c r="BP54" s="96"/>
      <c r="BQ54" s="96"/>
      <c r="BR54" s="96"/>
      <c r="BS54" s="96"/>
      <c r="BT54" s="96"/>
      <c r="BU54" s="90"/>
      <c r="BV54" s="90"/>
      <c r="CH54" s="71">
        <v>7</v>
      </c>
      <c r="CI54" s="78" t="e">
        <f t="shared" si="48"/>
        <v>#DIV/0!</v>
      </c>
      <c r="CJ54" s="78" t="e">
        <f t="shared" si="42"/>
        <v>#DIV/0!</v>
      </c>
      <c r="CK54" s="78" t="e">
        <f t="shared" si="43"/>
        <v>#DIV/0!</v>
      </c>
      <c r="CL54" s="78" t="e">
        <f t="shared" si="44"/>
        <v>#DIV/0!</v>
      </c>
      <c r="CM54" s="78" t="e">
        <f t="shared" si="45"/>
        <v>#DIV/0!</v>
      </c>
      <c r="CN54" s="79" t="e">
        <f t="shared" si="46"/>
        <v>#DIV/0!</v>
      </c>
      <c r="CO54" s="78" t="e">
        <f t="shared" si="47"/>
        <v>#DIV/0!</v>
      </c>
      <c r="CP54" s="86"/>
      <c r="CQ54" s="86"/>
      <c r="CR54" s="86"/>
      <c r="CS54" s="86"/>
      <c r="CT54" s="86"/>
      <c r="CU54" s="52"/>
      <c r="CV54" s="52"/>
      <c r="CW54" s="52"/>
    </row>
    <row r="55" spans="1:101">
      <c r="A55" s="28" t="str">
        <f t="shared" si="33"/>
        <v>Alumno 9</v>
      </c>
      <c r="B55" s="50"/>
      <c r="C55" s="50"/>
      <c r="D55" s="50"/>
      <c r="E55" s="73" t="e">
        <f t="shared" si="34"/>
        <v>#DIV/0!</v>
      </c>
      <c r="F55" s="50"/>
      <c r="G55" s="50"/>
      <c r="H55" s="50"/>
      <c r="I55" s="73" t="e">
        <f t="shared" si="35"/>
        <v>#DIV/0!</v>
      </c>
      <c r="J55" s="50"/>
      <c r="K55" s="50"/>
      <c r="L55" s="50"/>
      <c r="M55" s="73" t="e">
        <f t="shared" si="36"/>
        <v>#DIV/0!</v>
      </c>
      <c r="N55" s="50"/>
      <c r="O55" s="50"/>
      <c r="P55" s="50"/>
      <c r="Q55" s="73" t="e">
        <f t="shared" si="37"/>
        <v>#DIV/0!</v>
      </c>
      <c r="R55" s="50"/>
      <c r="S55" s="50"/>
      <c r="T55" s="50"/>
      <c r="U55" s="73" t="e">
        <f t="shared" si="38"/>
        <v>#DIV/0!</v>
      </c>
      <c r="V55" s="50"/>
      <c r="W55" s="50"/>
      <c r="X55" s="50"/>
      <c r="Y55" s="73" t="e">
        <f t="shared" si="39"/>
        <v>#DIV/0!</v>
      </c>
      <c r="Z55" s="50"/>
      <c r="AA55" s="50"/>
      <c r="AB55" s="50"/>
      <c r="AC55" s="73" t="e">
        <f t="shared" si="40"/>
        <v>#DIV/0!</v>
      </c>
      <c r="AD55" s="106" t="e">
        <f t="shared" si="41"/>
        <v>#DIV/0!</v>
      </c>
      <c r="AE55" s="109"/>
      <c r="AF55" s="96"/>
      <c r="AG55" s="96"/>
      <c r="AH55" s="96"/>
      <c r="AI55" s="96"/>
      <c r="AJ55" s="96"/>
      <c r="AK55" s="90"/>
      <c r="AL55" s="96"/>
      <c r="AM55" s="96"/>
      <c r="AN55" s="96"/>
      <c r="AO55" s="96"/>
      <c r="AP55" s="96"/>
      <c r="AQ55" s="90"/>
      <c r="AR55" s="90"/>
      <c r="AS55" s="96"/>
      <c r="AT55" s="96"/>
      <c r="AU55" s="96"/>
      <c r="AV55" s="96"/>
      <c r="AW55" s="90"/>
      <c r="AX55" s="96"/>
      <c r="AY55" s="96"/>
      <c r="AZ55" s="96"/>
      <c r="BA55" s="96"/>
      <c r="BB55" s="96"/>
      <c r="BC55" s="90"/>
      <c r="BD55" s="96"/>
      <c r="BE55" s="96"/>
      <c r="BF55" s="96"/>
      <c r="BG55" s="96"/>
      <c r="BH55" s="96"/>
      <c r="BI55" s="90"/>
      <c r="BJ55" s="96"/>
      <c r="BK55" s="96"/>
      <c r="BL55" s="96"/>
      <c r="BM55" s="96"/>
      <c r="BN55" s="96"/>
      <c r="BO55" s="90"/>
      <c r="BP55" s="96"/>
      <c r="BQ55" s="96"/>
      <c r="BR55" s="96"/>
      <c r="BS55" s="96"/>
      <c r="BT55" s="96"/>
      <c r="BU55" s="90"/>
      <c r="BV55" s="90"/>
      <c r="CH55" s="71">
        <v>8</v>
      </c>
      <c r="CI55" s="78" t="e">
        <f t="shared" si="48"/>
        <v>#DIV/0!</v>
      </c>
      <c r="CJ55" s="78" t="e">
        <f t="shared" si="42"/>
        <v>#DIV/0!</v>
      </c>
      <c r="CK55" s="78" t="e">
        <f t="shared" si="43"/>
        <v>#DIV/0!</v>
      </c>
      <c r="CL55" s="78" t="e">
        <f t="shared" si="44"/>
        <v>#DIV/0!</v>
      </c>
      <c r="CM55" s="78" t="e">
        <f t="shared" si="45"/>
        <v>#DIV/0!</v>
      </c>
      <c r="CN55" s="79" t="e">
        <f t="shared" si="46"/>
        <v>#DIV/0!</v>
      </c>
      <c r="CO55" s="78" t="e">
        <f t="shared" si="47"/>
        <v>#DIV/0!</v>
      </c>
      <c r="CP55" s="86"/>
      <c r="CQ55" s="86"/>
      <c r="CR55" s="86"/>
      <c r="CS55" s="86"/>
      <c r="CT55" s="86"/>
      <c r="CU55" s="52"/>
      <c r="CV55" s="52"/>
      <c r="CW55" s="52"/>
    </row>
    <row r="56" spans="1:101">
      <c r="A56" s="28" t="str">
        <f t="shared" si="33"/>
        <v>Alumno 10</v>
      </c>
      <c r="B56" s="50"/>
      <c r="C56" s="50"/>
      <c r="D56" s="50"/>
      <c r="E56" s="73" t="e">
        <f t="shared" si="34"/>
        <v>#DIV/0!</v>
      </c>
      <c r="F56" s="50"/>
      <c r="G56" s="50"/>
      <c r="H56" s="50"/>
      <c r="I56" s="73" t="e">
        <f t="shared" si="35"/>
        <v>#DIV/0!</v>
      </c>
      <c r="J56" s="50"/>
      <c r="K56" s="50"/>
      <c r="L56" s="50"/>
      <c r="M56" s="73" t="e">
        <f t="shared" si="36"/>
        <v>#DIV/0!</v>
      </c>
      <c r="N56" s="50"/>
      <c r="O56" s="50"/>
      <c r="P56" s="50"/>
      <c r="Q56" s="73" t="e">
        <f t="shared" si="37"/>
        <v>#DIV/0!</v>
      </c>
      <c r="R56" s="50"/>
      <c r="S56" s="50"/>
      <c r="T56" s="50"/>
      <c r="U56" s="73" t="e">
        <f t="shared" si="38"/>
        <v>#DIV/0!</v>
      </c>
      <c r="V56" s="50"/>
      <c r="W56" s="50"/>
      <c r="X56" s="50"/>
      <c r="Y56" s="73" t="e">
        <f t="shared" si="39"/>
        <v>#DIV/0!</v>
      </c>
      <c r="Z56" s="50"/>
      <c r="AA56" s="50"/>
      <c r="AB56" s="50"/>
      <c r="AC56" s="73" t="e">
        <f t="shared" si="40"/>
        <v>#DIV/0!</v>
      </c>
      <c r="AD56" s="106" t="e">
        <f t="shared" si="41"/>
        <v>#DIV/0!</v>
      </c>
      <c r="AE56" s="109"/>
      <c r="AF56" s="96"/>
      <c r="AG56" s="96"/>
      <c r="AH56" s="96"/>
      <c r="AI56" s="96"/>
      <c r="AJ56" s="96"/>
      <c r="AK56" s="90"/>
      <c r="AL56" s="96"/>
      <c r="AM56" s="96"/>
      <c r="AN56" s="96"/>
      <c r="AO56" s="96"/>
      <c r="AP56" s="96"/>
      <c r="AQ56" s="90"/>
      <c r="AR56" s="90"/>
      <c r="AS56" s="96"/>
      <c r="AT56" s="96"/>
      <c r="AU56" s="96"/>
      <c r="AV56" s="96"/>
      <c r="AW56" s="90"/>
      <c r="AX56" s="96"/>
      <c r="AY56" s="96"/>
      <c r="AZ56" s="96"/>
      <c r="BA56" s="96"/>
      <c r="BB56" s="96"/>
      <c r="BC56" s="90"/>
      <c r="BD56" s="96"/>
      <c r="BE56" s="96"/>
      <c r="BF56" s="96"/>
      <c r="BG56" s="96"/>
      <c r="BH56" s="96"/>
      <c r="BI56" s="90"/>
      <c r="BJ56" s="96"/>
      <c r="BK56" s="96"/>
      <c r="BL56" s="96"/>
      <c r="BM56" s="96"/>
      <c r="BN56" s="96"/>
      <c r="BO56" s="90"/>
      <c r="BP56" s="96"/>
      <c r="BQ56" s="96"/>
      <c r="BR56" s="96"/>
      <c r="BS56" s="96"/>
      <c r="BT56" s="96"/>
      <c r="BU56" s="90"/>
      <c r="BV56" s="90"/>
      <c r="CH56" s="71">
        <v>9</v>
      </c>
      <c r="CI56" s="78" t="e">
        <f t="shared" si="48"/>
        <v>#DIV/0!</v>
      </c>
      <c r="CJ56" s="78" t="e">
        <f t="shared" si="42"/>
        <v>#DIV/0!</v>
      </c>
      <c r="CK56" s="78" t="e">
        <f t="shared" si="43"/>
        <v>#DIV/0!</v>
      </c>
      <c r="CL56" s="78" t="e">
        <f t="shared" si="44"/>
        <v>#DIV/0!</v>
      </c>
      <c r="CM56" s="78" t="e">
        <f t="shared" si="45"/>
        <v>#DIV/0!</v>
      </c>
      <c r="CN56" s="79" t="e">
        <f t="shared" si="46"/>
        <v>#DIV/0!</v>
      </c>
      <c r="CO56" s="78" t="e">
        <f t="shared" si="47"/>
        <v>#DIV/0!</v>
      </c>
      <c r="CP56" s="86"/>
      <c r="CQ56" s="86"/>
      <c r="CR56" s="86"/>
      <c r="CS56" s="86"/>
      <c r="CT56" s="86"/>
      <c r="CU56" s="52"/>
      <c r="CV56" s="52"/>
      <c r="CW56" s="52"/>
    </row>
    <row r="57" spans="1:101">
      <c r="A57" s="28" t="str">
        <f t="shared" si="33"/>
        <v>Alumno 11</v>
      </c>
      <c r="B57" s="50"/>
      <c r="C57" s="50"/>
      <c r="D57" s="50"/>
      <c r="E57" s="73" t="e">
        <f t="shared" si="34"/>
        <v>#DIV/0!</v>
      </c>
      <c r="F57" s="50"/>
      <c r="G57" s="50"/>
      <c r="H57" s="50"/>
      <c r="I57" s="73" t="e">
        <f t="shared" si="35"/>
        <v>#DIV/0!</v>
      </c>
      <c r="J57" s="50"/>
      <c r="K57" s="50"/>
      <c r="L57" s="50"/>
      <c r="M57" s="73" t="e">
        <f t="shared" si="36"/>
        <v>#DIV/0!</v>
      </c>
      <c r="N57" s="50"/>
      <c r="O57" s="50"/>
      <c r="P57" s="50"/>
      <c r="Q57" s="73" t="e">
        <f t="shared" si="37"/>
        <v>#DIV/0!</v>
      </c>
      <c r="R57" s="50"/>
      <c r="S57" s="50"/>
      <c r="T57" s="50"/>
      <c r="U57" s="73" t="e">
        <f t="shared" si="38"/>
        <v>#DIV/0!</v>
      </c>
      <c r="V57" s="50"/>
      <c r="W57" s="50"/>
      <c r="X57" s="50"/>
      <c r="Y57" s="73" t="e">
        <f t="shared" si="39"/>
        <v>#DIV/0!</v>
      </c>
      <c r="Z57" s="50"/>
      <c r="AA57" s="50"/>
      <c r="AB57" s="50"/>
      <c r="AC57" s="73" t="e">
        <f t="shared" si="40"/>
        <v>#DIV/0!</v>
      </c>
      <c r="AD57" s="106" t="e">
        <f t="shared" si="41"/>
        <v>#DIV/0!</v>
      </c>
      <c r="AE57" s="109"/>
      <c r="AF57" s="96"/>
      <c r="AG57" s="96"/>
      <c r="AH57" s="96"/>
      <c r="AI57" s="96"/>
      <c r="AJ57" s="96"/>
      <c r="AK57" s="90"/>
      <c r="AL57" s="96"/>
      <c r="AM57" s="96"/>
      <c r="AN57" s="96"/>
      <c r="AO57" s="96"/>
      <c r="AP57" s="96"/>
      <c r="AQ57" s="90"/>
      <c r="AR57" s="90"/>
      <c r="AS57" s="96"/>
      <c r="AT57" s="96"/>
      <c r="AU57" s="96"/>
      <c r="AV57" s="96"/>
      <c r="AW57" s="90"/>
      <c r="AX57" s="96"/>
      <c r="AY57" s="96"/>
      <c r="AZ57" s="96"/>
      <c r="BA57" s="96"/>
      <c r="BB57" s="96"/>
      <c r="BC57" s="90"/>
      <c r="BD57" s="96"/>
      <c r="BE57" s="96"/>
      <c r="BF57" s="96"/>
      <c r="BG57" s="96"/>
      <c r="BH57" s="96"/>
      <c r="BI57" s="90"/>
      <c r="BJ57" s="96"/>
      <c r="BK57" s="96"/>
      <c r="BL57" s="96"/>
      <c r="BM57" s="96"/>
      <c r="BN57" s="96"/>
      <c r="BO57" s="90"/>
      <c r="BP57" s="96"/>
      <c r="BQ57" s="96"/>
      <c r="BR57" s="96"/>
      <c r="BS57" s="96"/>
      <c r="BT57" s="96"/>
      <c r="BU57" s="90"/>
      <c r="BV57" s="90"/>
      <c r="CH57" s="71">
        <v>10</v>
      </c>
      <c r="CI57" s="78" t="e">
        <f t="shared" si="48"/>
        <v>#DIV/0!</v>
      </c>
      <c r="CJ57" s="78" t="e">
        <f t="shared" si="42"/>
        <v>#DIV/0!</v>
      </c>
      <c r="CK57" s="78" t="e">
        <f t="shared" si="43"/>
        <v>#DIV/0!</v>
      </c>
      <c r="CL57" s="78" t="e">
        <f t="shared" si="44"/>
        <v>#DIV/0!</v>
      </c>
      <c r="CM57" s="78" t="e">
        <f t="shared" si="45"/>
        <v>#DIV/0!</v>
      </c>
      <c r="CN57" s="79" t="e">
        <f t="shared" si="46"/>
        <v>#DIV/0!</v>
      </c>
      <c r="CO57" s="78" t="e">
        <f t="shared" si="47"/>
        <v>#DIV/0!</v>
      </c>
      <c r="CP57" s="86"/>
      <c r="CQ57" s="86"/>
      <c r="CR57" s="86"/>
      <c r="CS57" s="86"/>
      <c r="CT57" s="86"/>
      <c r="CU57" s="52"/>
      <c r="CV57" s="52"/>
      <c r="CW57" s="52"/>
    </row>
    <row r="58" spans="1:101">
      <c r="A58" s="28" t="str">
        <f t="shared" si="33"/>
        <v>Alumno 12</v>
      </c>
      <c r="B58" s="50"/>
      <c r="C58" s="50"/>
      <c r="D58" s="50"/>
      <c r="E58" s="73" t="e">
        <f t="shared" si="34"/>
        <v>#DIV/0!</v>
      </c>
      <c r="F58" s="50"/>
      <c r="G58" s="50"/>
      <c r="H58" s="50"/>
      <c r="I58" s="73" t="e">
        <f t="shared" si="35"/>
        <v>#DIV/0!</v>
      </c>
      <c r="J58" s="50"/>
      <c r="K58" s="50"/>
      <c r="L58" s="50"/>
      <c r="M58" s="73" t="e">
        <f t="shared" si="36"/>
        <v>#DIV/0!</v>
      </c>
      <c r="N58" s="50"/>
      <c r="O58" s="50"/>
      <c r="P58" s="50"/>
      <c r="Q58" s="73" t="e">
        <f t="shared" si="37"/>
        <v>#DIV/0!</v>
      </c>
      <c r="R58" s="50"/>
      <c r="S58" s="50"/>
      <c r="T58" s="50"/>
      <c r="U58" s="73" t="e">
        <f t="shared" si="38"/>
        <v>#DIV/0!</v>
      </c>
      <c r="V58" s="50"/>
      <c r="W58" s="50"/>
      <c r="X58" s="50"/>
      <c r="Y58" s="73" t="e">
        <f t="shared" si="39"/>
        <v>#DIV/0!</v>
      </c>
      <c r="Z58" s="50"/>
      <c r="AA58" s="50"/>
      <c r="AB58" s="50"/>
      <c r="AC58" s="73" t="e">
        <f t="shared" si="40"/>
        <v>#DIV/0!</v>
      </c>
      <c r="AD58" s="106" t="e">
        <f t="shared" si="41"/>
        <v>#DIV/0!</v>
      </c>
      <c r="AE58" s="109"/>
      <c r="AF58" s="96"/>
      <c r="AG58" s="96"/>
      <c r="AH58" s="96"/>
      <c r="AI58" s="96"/>
      <c r="AJ58" s="96"/>
      <c r="AK58" s="90"/>
      <c r="AL58" s="96"/>
      <c r="AM58" s="96"/>
      <c r="AN58" s="96"/>
      <c r="AO58" s="96"/>
      <c r="AP58" s="96"/>
      <c r="AQ58" s="90"/>
      <c r="AR58" s="90"/>
      <c r="AS58" s="96"/>
      <c r="AT58" s="96"/>
      <c r="AU58" s="96"/>
      <c r="AV58" s="96"/>
      <c r="AW58" s="90"/>
      <c r="AX58" s="96"/>
      <c r="AY58" s="96"/>
      <c r="AZ58" s="96"/>
      <c r="BA58" s="96"/>
      <c r="BB58" s="96"/>
      <c r="BC58" s="90"/>
      <c r="BD58" s="96"/>
      <c r="BE58" s="96"/>
      <c r="BF58" s="96"/>
      <c r="BG58" s="96"/>
      <c r="BH58" s="96"/>
      <c r="BI58" s="90"/>
      <c r="BJ58" s="96"/>
      <c r="BK58" s="96"/>
      <c r="BL58" s="96"/>
      <c r="BM58" s="96"/>
      <c r="BN58" s="96"/>
      <c r="BO58" s="90"/>
      <c r="BP58" s="96"/>
      <c r="BQ58" s="96"/>
      <c r="BR58" s="96"/>
      <c r="BS58" s="96"/>
      <c r="BT58" s="96"/>
      <c r="BU58" s="90"/>
      <c r="BV58" s="90"/>
      <c r="CH58" s="71">
        <v>11</v>
      </c>
      <c r="CI58" s="78" t="e">
        <f t="shared" si="48"/>
        <v>#DIV/0!</v>
      </c>
      <c r="CJ58" s="78" t="e">
        <f t="shared" si="42"/>
        <v>#DIV/0!</v>
      </c>
      <c r="CK58" s="78" t="e">
        <f t="shared" si="43"/>
        <v>#DIV/0!</v>
      </c>
      <c r="CL58" s="78" t="e">
        <f t="shared" si="44"/>
        <v>#DIV/0!</v>
      </c>
      <c r="CM58" s="78" t="e">
        <f t="shared" si="45"/>
        <v>#DIV/0!</v>
      </c>
      <c r="CN58" s="79" t="e">
        <f t="shared" si="46"/>
        <v>#DIV/0!</v>
      </c>
      <c r="CO58" s="78" t="e">
        <f t="shared" si="47"/>
        <v>#DIV/0!</v>
      </c>
      <c r="CP58" s="86"/>
      <c r="CQ58" s="86"/>
      <c r="CR58" s="86"/>
      <c r="CS58" s="86"/>
      <c r="CT58" s="86"/>
      <c r="CU58" s="52"/>
      <c r="CV58" s="52"/>
      <c r="CW58" s="52"/>
    </row>
    <row r="59" spans="1:101">
      <c r="A59" s="28" t="str">
        <f t="shared" si="33"/>
        <v>Alumno 13</v>
      </c>
      <c r="B59" s="50"/>
      <c r="C59" s="50"/>
      <c r="D59" s="50"/>
      <c r="E59" s="73" t="e">
        <f t="shared" si="34"/>
        <v>#DIV/0!</v>
      </c>
      <c r="F59" s="50"/>
      <c r="G59" s="50"/>
      <c r="H59" s="50"/>
      <c r="I59" s="73" t="e">
        <f t="shared" si="35"/>
        <v>#DIV/0!</v>
      </c>
      <c r="J59" s="50"/>
      <c r="K59" s="50"/>
      <c r="L59" s="50"/>
      <c r="M59" s="73" t="e">
        <f t="shared" si="36"/>
        <v>#DIV/0!</v>
      </c>
      <c r="N59" s="50"/>
      <c r="O59" s="50"/>
      <c r="P59" s="50"/>
      <c r="Q59" s="73" t="e">
        <f t="shared" si="37"/>
        <v>#DIV/0!</v>
      </c>
      <c r="R59" s="50"/>
      <c r="S59" s="50"/>
      <c r="T59" s="50"/>
      <c r="U59" s="73" t="e">
        <f t="shared" si="38"/>
        <v>#DIV/0!</v>
      </c>
      <c r="V59" s="50"/>
      <c r="W59" s="50"/>
      <c r="X59" s="50"/>
      <c r="Y59" s="73" t="e">
        <f t="shared" si="39"/>
        <v>#DIV/0!</v>
      </c>
      <c r="Z59" s="50"/>
      <c r="AA59" s="50"/>
      <c r="AB59" s="50"/>
      <c r="AC59" s="73" t="e">
        <f t="shared" si="40"/>
        <v>#DIV/0!</v>
      </c>
      <c r="AD59" s="106" t="e">
        <f t="shared" si="41"/>
        <v>#DIV/0!</v>
      </c>
      <c r="AE59" s="109"/>
      <c r="AF59" s="96"/>
      <c r="AG59" s="96"/>
      <c r="AH59" s="96"/>
      <c r="AI59" s="96"/>
      <c r="AJ59" s="96"/>
      <c r="AK59" s="90"/>
      <c r="AL59" s="96"/>
      <c r="AM59" s="96"/>
      <c r="AN59" s="96"/>
      <c r="AO59" s="96"/>
      <c r="AP59" s="96"/>
      <c r="AQ59" s="90"/>
      <c r="AR59" s="90"/>
      <c r="AS59" s="96"/>
      <c r="AT59" s="96"/>
      <c r="AU59" s="96"/>
      <c r="AV59" s="96"/>
      <c r="AW59" s="90"/>
      <c r="AX59" s="96"/>
      <c r="AY59" s="96"/>
      <c r="AZ59" s="96"/>
      <c r="BA59" s="96"/>
      <c r="BB59" s="96"/>
      <c r="BC59" s="90"/>
      <c r="BD59" s="96"/>
      <c r="BE59" s="96"/>
      <c r="BF59" s="96"/>
      <c r="BG59" s="96"/>
      <c r="BH59" s="96"/>
      <c r="BI59" s="90"/>
      <c r="BJ59" s="96"/>
      <c r="BK59" s="96"/>
      <c r="BL59" s="96"/>
      <c r="BM59" s="96"/>
      <c r="BN59" s="96"/>
      <c r="BO59" s="90"/>
      <c r="BP59" s="96"/>
      <c r="BQ59" s="96"/>
      <c r="BR59" s="96"/>
      <c r="BS59" s="96"/>
      <c r="BT59" s="96"/>
      <c r="BU59" s="90"/>
      <c r="BV59" s="90"/>
      <c r="CH59" s="71">
        <v>12</v>
      </c>
      <c r="CI59" s="78" t="e">
        <f t="shared" si="48"/>
        <v>#DIV/0!</v>
      </c>
      <c r="CJ59" s="78" t="e">
        <f t="shared" si="42"/>
        <v>#DIV/0!</v>
      </c>
      <c r="CK59" s="78" t="e">
        <f t="shared" si="43"/>
        <v>#DIV/0!</v>
      </c>
      <c r="CL59" s="78" t="e">
        <f t="shared" si="44"/>
        <v>#DIV/0!</v>
      </c>
      <c r="CM59" s="78" t="e">
        <f t="shared" si="45"/>
        <v>#DIV/0!</v>
      </c>
      <c r="CN59" s="79" t="e">
        <f t="shared" si="46"/>
        <v>#DIV/0!</v>
      </c>
      <c r="CO59" s="78" t="e">
        <f t="shared" si="47"/>
        <v>#DIV/0!</v>
      </c>
      <c r="CP59" s="86"/>
      <c r="CQ59" s="86"/>
      <c r="CR59" s="86"/>
      <c r="CS59" s="86"/>
      <c r="CT59" s="86"/>
      <c r="CU59" s="52"/>
      <c r="CV59" s="52"/>
      <c r="CW59" s="52"/>
    </row>
    <row r="60" spans="1:101">
      <c r="A60" s="28" t="str">
        <f t="shared" si="33"/>
        <v>Alumno 14</v>
      </c>
      <c r="B60" s="50"/>
      <c r="C60" s="50"/>
      <c r="D60" s="50"/>
      <c r="E60" s="73" t="e">
        <f t="shared" si="34"/>
        <v>#DIV/0!</v>
      </c>
      <c r="F60" s="50"/>
      <c r="G60" s="50"/>
      <c r="H60" s="50"/>
      <c r="I60" s="73" t="e">
        <f t="shared" si="35"/>
        <v>#DIV/0!</v>
      </c>
      <c r="J60" s="50"/>
      <c r="K60" s="50"/>
      <c r="L60" s="50"/>
      <c r="M60" s="73" t="e">
        <f t="shared" si="36"/>
        <v>#DIV/0!</v>
      </c>
      <c r="N60" s="50"/>
      <c r="O60" s="50"/>
      <c r="P60" s="50"/>
      <c r="Q60" s="73" t="e">
        <f t="shared" si="37"/>
        <v>#DIV/0!</v>
      </c>
      <c r="R60" s="50"/>
      <c r="S60" s="50"/>
      <c r="T60" s="50"/>
      <c r="U60" s="73" t="e">
        <f t="shared" si="38"/>
        <v>#DIV/0!</v>
      </c>
      <c r="V60" s="50"/>
      <c r="W60" s="50"/>
      <c r="X60" s="50"/>
      <c r="Y60" s="73" t="e">
        <f t="shared" si="39"/>
        <v>#DIV/0!</v>
      </c>
      <c r="Z60" s="50"/>
      <c r="AA60" s="50"/>
      <c r="AB60" s="50"/>
      <c r="AC60" s="73" t="e">
        <f t="shared" si="40"/>
        <v>#DIV/0!</v>
      </c>
      <c r="AD60" s="106" t="e">
        <f t="shared" si="41"/>
        <v>#DIV/0!</v>
      </c>
      <c r="AE60" s="109"/>
      <c r="AF60" s="96"/>
      <c r="AG60" s="96"/>
      <c r="AH60" s="96"/>
      <c r="AI60" s="96"/>
      <c r="AJ60" s="96"/>
      <c r="AK60" s="90"/>
      <c r="AL60" s="96"/>
      <c r="AM60" s="96"/>
      <c r="AN60" s="96"/>
      <c r="AO60" s="96"/>
      <c r="AP60" s="96"/>
      <c r="AQ60" s="90"/>
      <c r="AR60" s="90"/>
      <c r="AS60" s="96"/>
      <c r="AT60" s="96"/>
      <c r="AU60" s="96"/>
      <c r="AV60" s="96"/>
      <c r="AW60" s="90"/>
      <c r="AX60" s="96"/>
      <c r="AY60" s="96"/>
      <c r="AZ60" s="96"/>
      <c r="BA60" s="96"/>
      <c r="BB60" s="96"/>
      <c r="BC60" s="90"/>
      <c r="BD60" s="96"/>
      <c r="BE60" s="96"/>
      <c r="BF60" s="96"/>
      <c r="BG60" s="96"/>
      <c r="BH60" s="96"/>
      <c r="BI60" s="90"/>
      <c r="BJ60" s="96"/>
      <c r="BK60" s="96"/>
      <c r="BL60" s="96"/>
      <c r="BM60" s="96"/>
      <c r="BN60" s="96"/>
      <c r="BO60" s="90"/>
      <c r="BP60" s="96"/>
      <c r="BQ60" s="96"/>
      <c r="BR60" s="96"/>
      <c r="BS60" s="96"/>
      <c r="BT60" s="96"/>
      <c r="BU60" s="90"/>
      <c r="BV60" s="90"/>
      <c r="CH60" s="71">
        <v>13</v>
      </c>
      <c r="CI60" s="78" t="e">
        <f t="shared" si="48"/>
        <v>#DIV/0!</v>
      </c>
      <c r="CJ60" s="78" t="e">
        <f t="shared" si="42"/>
        <v>#DIV/0!</v>
      </c>
      <c r="CK60" s="78" t="e">
        <f t="shared" si="43"/>
        <v>#DIV/0!</v>
      </c>
      <c r="CL60" s="78" t="e">
        <f t="shared" si="44"/>
        <v>#DIV/0!</v>
      </c>
      <c r="CM60" s="78" t="e">
        <f t="shared" si="45"/>
        <v>#DIV/0!</v>
      </c>
      <c r="CN60" s="79" t="e">
        <f t="shared" si="46"/>
        <v>#DIV/0!</v>
      </c>
      <c r="CO60" s="78" t="e">
        <f t="shared" si="47"/>
        <v>#DIV/0!</v>
      </c>
      <c r="CP60" s="86"/>
      <c r="CQ60" s="86"/>
      <c r="CR60" s="86"/>
      <c r="CS60" s="86"/>
      <c r="CT60" s="86"/>
      <c r="CU60" s="52"/>
      <c r="CV60" s="52"/>
      <c r="CW60" s="52"/>
    </row>
    <row r="61" spans="1:101">
      <c r="A61" s="28" t="str">
        <f t="shared" si="33"/>
        <v>Alumno 15</v>
      </c>
      <c r="B61" s="50"/>
      <c r="C61" s="50"/>
      <c r="D61" s="50"/>
      <c r="E61" s="73" t="e">
        <f t="shared" si="34"/>
        <v>#DIV/0!</v>
      </c>
      <c r="F61" s="50"/>
      <c r="G61" s="50"/>
      <c r="H61" s="50"/>
      <c r="I61" s="73" t="e">
        <f t="shared" si="35"/>
        <v>#DIV/0!</v>
      </c>
      <c r="J61" s="50"/>
      <c r="K61" s="50"/>
      <c r="L61" s="50"/>
      <c r="M61" s="73" t="e">
        <f t="shared" si="36"/>
        <v>#DIV/0!</v>
      </c>
      <c r="N61" s="50"/>
      <c r="O61" s="50"/>
      <c r="P61" s="50"/>
      <c r="Q61" s="73" t="e">
        <f t="shared" si="37"/>
        <v>#DIV/0!</v>
      </c>
      <c r="R61" s="50"/>
      <c r="S61" s="50"/>
      <c r="T61" s="50"/>
      <c r="U61" s="73" t="e">
        <f t="shared" si="38"/>
        <v>#DIV/0!</v>
      </c>
      <c r="V61" s="50"/>
      <c r="W61" s="50"/>
      <c r="X61" s="50"/>
      <c r="Y61" s="73" t="e">
        <f t="shared" si="39"/>
        <v>#DIV/0!</v>
      </c>
      <c r="Z61" s="50"/>
      <c r="AA61" s="50"/>
      <c r="AB61" s="50"/>
      <c r="AC61" s="73" t="e">
        <f t="shared" si="40"/>
        <v>#DIV/0!</v>
      </c>
      <c r="AD61" s="106" t="e">
        <f t="shared" si="41"/>
        <v>#DIV/0!</v>
      </c>
      <c r="AE61" s="109"/>
      <c r="AF61" s="96"/>
      <c r="AG61" s="96"/>
      <c r="AH61" s="96"/>
      <c r="AI61" s="96"/>
      <c r="AJ61" s="96"/>
      <c r="AK61" s="90"/>
      <c r="AL61" s="96"/>
      <c r="AM61" s="96"/>
      <c r="AN61" s="96"/>
      <c r="AO61" s="96"/>
      <c r="AP61" s="96"/>
      <c r="AQ61" s="90"/>
      <c r="AR61" s="90"/>
      <c r="AS61" s="96"/>
      <c r="AT61" s="96"/>
      <c r="AU61" s="96"/>
      <c r="AV61" s="96"/>
      <c r="AW61" s="90"/>
      <c r="AX61" s="96"/>
      <c r="AY61" s="96"/>
      <c r="AZ61" s="96"/>
      <c r="BA61" s="96"/>
      <c r="BB61" s="96"/>
      <c r="BC61" s="90"/>
      <c r="BD61" s="96"/>
      <c r="BE61" s="96"/>
      <c r="BF61" s="96"/>
      <c r="BG61" s="96"/>
      <c r="BH61" s="96"/>
      <c r="BI61" s="90"/>
      <c r="BJ61" s="96"/>
      <c r="BK61" s="96"/>
      <c r="BL61" s="96"/>
      <c r="BM61" s="96"/>
      <c r="BN61" s="96"/>
      <c r="BO61" s="90"/>
      <c r="BP61" s="96"/>
      <c r="BQ61" s="96"/>
      <c r="BR61" s="96"/>
      <c r="BS61" s="96"/>
      <c r="BT61" s="96"/>
      <c r="BU61" s="90"/>
      <c r="BV61" s="90"/>
      <c r="CH61" s="71">
        <v>14</v>
      </c>
      <c r="CI61" s="78" t="e">
        <f t="shared" si="48"/>
        <v>#DIV/0!</v>
      </c>
      <c r="CJ61" s="78" t="e">
        <f t="shared" si="42"/>
        <v>#DIV/0!</v>
      </c>
      <c r="CK61" s="78" t="e">
        <f t="shared" si="43"/>
        <v>#DIV/0!</v>
      </c>
      <c r="CL61" s="78" t="e">
        <f t="shared" si="44"/>
        <v>#DIV/0!</v>
      </c>
      <c r="CM61" s="78" t="e">
        <f t="shared" si="45"/>
        <v>#DIV/0!</v>
      </c>
      <c r="CN61" s="79" t="e">
        <f t="shared" si="46"/>
        <v>#DIV/0!</v>
      </c>
      <c r="CO61" s="78" t="e">
        <f t="shared" si="47"/>
        <v>#DIV/0!</v>
      </c>
      <c r="CP61" s="86"/>
      <c r="CQ61" s="86"/>
      <c r="CR61" s="86"/>
      <c r="CS61" s="86"/>
      <c r="CT61" s="86"/>
      <c r="CU61" s="52"/>
      <c r="CV61" s="52"/>
      <c r="CW61" s="52"/>
    </row>
    <row r="62" spans="1:101">
      <c r="A62" s="28" t="str">
        <f t="shared" si="33"/>
        <v>Alumno 16</v>
      </c>
      <c r="B62" s="50"/>
      <c r="C62" s="50"/>
      <c r="D62" s="50"/>
      <c r="E62" s="73" t="e">
        <f t="shared" si="34"/>
        <v>#DIV/0!</v>
      </c>
      <c r="F62" s="50"/>
      <c r="G62" s="50"/>
      <c r="H62" s="50"/>
      <c r="I62" s="73" t="e">
        <f t="shared" si="35"/>
        <v>#DIV/0!</v>
      </c>
      <c r="J62" s="50"/>
      <c r="K62" s="50"/>
      <c r="L62" s="50"/>
      <c r="M62" s="73" t="e">
        <f t="shared" si="36"/>
        <v>#DIV/0!</v>
      </c>
      <c r="N62" s="50"/>
      <c r="O62" s="50"/>
      <c r="P62" s="50"/>
      <c r="Q62" s="73" t="e">
        <f t="shared" si="37"/>
        <v>#DIV/0!</v>
      </c>
      <c r="R62" s="50"/>
      <c r="S62" s="50"/>
      <c r="T62" s="50"/>
      <c r="U62" s="73" t="e">
        <f t="shared" si="38"/>
        <v>#DIV/0!</v>
      </c>
      <c r="V62" s="50"/>
      <c r="W62" s="50"/>
      <c r="X62" s="50"/>
      <c r="Y62" s="73" t="e">
        <f t="shared" si="39"/>
        <v>#DIV/0!</v>
      </c>
      <c r="Z62" s="50"/>
      <c r="AA62" s="50"/>
      <c r="AB62" s="50"/>
      <c r="AC62" s="73" t="e">
        <f t="shared" si="40"/>
        <v>#DIV/0!</v>
      </c>
      <c r="AD62" s="106" t="e">
        <f t="shared" si="41"/>
        <v>#DIV/0!</v>
      </c>
      <c r="AE62" s="109"/>
      <c r="AF62" s="96"/>
      <c r="AG62" s="96"/>
      <c r="AH62" s="96"/>
      <c r="AI62" s="96"/>
      <c r="AJ62" s="96"/>
      <c r="AK62" s="90"/>
      <c r="AL62" s="96"/>
      <c r="AM62" s="96"/>
      <c r="AN62" s="96"/>
      <c r="AO62" s="96"/>
      <c r="AP62" s="96"/>
      <c r="AQ62" s="90"/>
      <c r="AR62" s="90"/>
      <c r="AS62" s="96"/>
      <c r="AT62" s="96"/>
      <c r="AU62" s="96"/>
      <c r="AV62" s="96"/>
      <c r="AW62" s="90"/>
      <c r="AX62" s="96"/>
      <c r="AY62" s="96"/>
      <c r="AZ62" s="96"/>
      <c r="BA62" s="96"/>
      <c r="BB62" s="96"/>
      <c r="BC62" s="90"/>
      <c r="BD62" s="96"/>
      <c r="BE62" s="96"/>
      <c r="BF62" s="96"/>
      <c r="BG62" s="96"/>
      <c r="BH62" s="96"/>
      <c r="BI62" s="90"/>
      <c r="BJ62" s="96"/>
      <c r="BK62" s="96"/>
      <c r="BL62" s="96"/>
      <c r="BM62" s="96"/>
      <c r="BN62" s="96"/>
      <c r="BO62" s="90"/>
      <c r="BP62" s="96"/>
      <c r="BQ62" s="96"/>
      <c r="BR62" s="96"/>
      <c r="BS62" s="96"/>
      <c r="BT62" s="96"/>
      <c r="BU62" s="90"/>
      <c r="BV62" s="90"/>
      <c r="CH62" s="71">
        <v>15</v>
      </c>
      <c r="CI62" s="78" t="e">
        <f t="shared" si="48"/>
        <v>#DIV/0!</v>
      </c>
      <c r="CJ62" s="78" t="e">
        <f t="shared" si="42"/>
        <v>#DIV/0!</v>
      </c>
      <c r="CK62" s="78" t="e">
        <f t="shared" si="43"/>
        <v>#DIV/0!</v>
      </c>
      <c r="CL62" s="78" t="e">
        <f t="shared" si="44"/>
        <v>#DIV/0!</v>
      </c>
      <c r="CM62" s="78" t="e">
        <f t="shared" si="45"/>
        <v>#DIV/0!</v>
      </c>
      <c r="CN62" s="79" t="e">
        <f t="shared" si="46"/>
        <v>#DIV/0!</v>
      </c>
      <c r="CO62" s="78" t="e">
        <f t="shared" si="47"/>
        <v>#DIV/0!</v>
      </c>
      <c r="CP62" s="86"/>
      <c r="CQ62" s="86"/>
      <c r="CR62" s="86"/>
      <c r="CS62" s="86"/>
      <c r="CT62" s="86"/>
      <c r="CU62" s="52"/>
      <c r="CV62" s="52"/>
      <c r="CW62" s="52"/>
    </row>
    <row r="63" spans="1:101">
      <c r="A63" s="28" t="str">
        <f t="shared" si="33"/>
        <v>Alumno 17</v>
      </c>
      <c r="B63" s="50"/>
      <c r="C63" s="50"/>
      <c r="D63" s="50"/>
      <c r="E63" s="73" t="e">
        <f t="shared" si="34"/>
        <v>#DIV/0!</v>
      </c>
      <c r="F63" s="50"/>
      <c r="G63" s="50"/>
      <c r="H63" s="50"/>
      <c r="I63" s="73" t="e">
        <f t="shared" si="35"/>
        <v>#DIV/0!</v>
      </c>
      <c r="J63" s="50"/>
      <c r="K63" s="50"/>
      <c r="L63" s="50"/>
      <c r="M63" s="73" t="e">
        <f t="shared" si="36"/>
        <v>#DIV/0!</v>
      </c>
      <c r="N63" s="50"/>
      <c r="O63" s="50"/>
      <c r="P63" s="50"/>
      <c r="Q63" s="73" t="e">
        <f t="shared" si="37"/>
        <v>#DIV/0!</v>
      </c>
      <c r="R63" s="50"/>
      <c r="S63" s="50"/>
      <c r="T63" s="50"/>
      <c r="U63" s="73" t="e">
        <f t="shared" si="38"/>
        <v>#DIV/0!</v>
      </c>
      <c r="V63" s="50"/>
      <c r="W63" s="50"/>
      <c r="X63" s="50"/>
      <c r="Y63" s="73" t="e">
        <f t="shared" si="39"/>
        <v>#DIV/0!</v>
      </c>
      <c r="Z63" s="50"/>
      <c r="AA63" s="50"/>
      <c r="AB63" s="50"/>
      <c r="AC63" s="73" t="e">
        <f t="shared" si="40"/>
        <v>#DIV/0!</v>
      </c>
      <c r="AD63" s="106" t="e">
        <f t="shared" si="41"/>
        <v>#DIV/0!</v>
      </c>
      <c r="AE63" s="109"/>
      <c r="AF63" s="96"/>
      <c r="AG63" s="96"/>
      <c r="AH63" s="96"/>
      <c r="AI63" s="96"/>
      <c r="AJ63" s="96"/>
      <c r="AK63" s="90"/>
      <c r="AL63" s="96"/>
      <c r="AM63" s="96"/>
      <c r="AN63" s="96"/>
      <c r="AO63" s="96"/>
      <c r="AP63" s="96"/>
      <c r="AQ63" s="90"/>
      <c r="AR63" s="90"/>
      <c r="AS63" s="96"/>
      <c r="AT63" s="96"/>
      <c r="AU63" s="96"/>
      <c r="AV63" s="96"/>
      <c r="AW63" s="90"/>
      <c r="AX63" s="96"/>
      <c r="AY63" s="96"/>
      <c r="AZ63" s="96"/>
      <c r="BA63" s="96"/>
      <c r="BB63" s="96"/>
      <c r="BC63" s="90"/>
      <c r="BD63" s="96"/>
      <c r="BE63" s="96"/>
      <c r="BF63" s="96"/>
      <c r="BG63" s="96"/>
      <c r="BH63" s="96"/>
      <c r="BI63" s="90"/>
      <c r="BJ63" s="96"/>
      <c r="BK63" s="96"/>
      <c r="BL63" s="96"/>
      <c r="BM63" s="96"/>
      <c r="BN63" s="96"/>
      <c r="BO63" s="90"/>
      <c r="BP63" s="96"/>
      <c r="BQ63" s="96"/>
      <c r="BR63" s="96"/>
      <c r="BS63" s="96"/>
      <c r="BT63" s="96"/>
      <c r="BU63" s="90"/>
      <c r="BV63" s="90"/>
      <c r="CH63" s="71">
        <v>16</v>
      </c>
      <c r="CI63" s="78" t="e">
        <f t="shared" si="48"/>
        <v>#DIV/0!</v>
      </c>
      <c r="CJ63" s="78" t="e">
        <f t="shared" si="42"/>
        <v>#DIV/0!</v>
      </c>
      <c r="CK63" s="78" t="e">
        <f t="shared" si="43"/>
        <v>#DIV/0!</v>
      </c>
      <c r="CL63" s="78" t="e">
        <f t="shared" si="44"/>
        <v>#DIV/0!</v>
      </c>
      <c r="CM63" s="78" t="e">
        <f t="shared" si="45"/>
        <v>#DIV/0!</v>
      </c>
      <c r="CN63" s="79" t="e">
        <f t="shared" si="46"/>
        <v>#DIV/0!</v>
      </c>
      <c r="CO63" s="78" t="e">
        <f t="shared" si="47"/>
        <v>#DIV/0!</v>
      </c>
      <c r="CP63" s="86"/>
      <c r="CQ63" s="86"/>
      <c r="CR63" s="86"/>
      <c r="CS63" s="86"/>
      <c r="CT63" s="86"/>
      <c r="CU63" s="52"/>
      <c r="CV63" s="52"/>
      <c r="CW63" s="52"/>
    </row>
    <row r="64" spans="1:101">
      <c r="A64" s="28" t="str">
        <f t="shared" si="33"/>
        <v>Alumno 18</v>
      </c>
      <c r="B64" s="50"/>
      <c r="C64" s="50"/>
      <c r="D64" s="50"/>
      <c r="E64" s="73" t="e">
        <f t="shared" si="34"/>
        <v>#DIV/0!</v>
      </c>
      <c r="F64" s="50"/>
      <c r="G64" s="50"/>
      <c r="H64" s="50"/>
      <c r="I64" s="73" t="e">
        <f t="shared" si="35"/>
        <v>#DIV/0!</v>
      </c>
      <c r="J64" s="50"/>
      <c r="K64" s="50"/>
      <c r="L64" s="50"/>
      <c r="M64" s="73" t="e">
        <f t="shared" si="36"/>
        <v>#DIV/0!</v>
      </c>
      <c r="N64" s="50"/>
      <c r="O64" s="50"/>
      <c r="P64" s="50"/>
      <c r="Q64" s="73" t="e">
        <f t="shared" si="37"/>
        <v>#DIV/0!</v>
      </c>
      <c r="R64" s="50"/>
      <c r="S64" s="50"/>
      <c r="T64" s="50"/>
      <c r="U64" s="73" t="e">
        <f t="shared" si="38"/>
        <v>#DIV/0!</v>
      </c>
      <c r="V64" s="50"/>
      <c r="W64" s="50"/>
      <c r="X64" s="50"/>
      <c r="Y64" s="73" t="e">
        <f t="shared" si="39"/>
        <v>#DIV/0!</v>
      </c>
      <c r="Z64" s="50"/>
      <c r="AA64" s="50"/>
      <c r="AB64" s="50"/>
      <c r="AC64" s="73" t="e">
        <f t="shared" si="40"/>
        <v>#DIV/0!</v>
      </c>
      <c r="AD64" s="106" t="e">
        <f t="shared" si="41"/>
        <v>#DIV/0!</v>
      </c>
      <c r="AE64" s="109"/>
      <c r="AF64" s="96"/>
      <c r="AG64" s="96"/>
      <c r="AH64" s="96"/>
      <c r="AI64" s="96"/>
      <c r="AJ64" s="96"/>
      <c r="AK64" s="90"/>
      <c r="AL64" s="96"/>
      <c r="AM64" s="96"/>
      <c r="AN64" s="96"/>
      <c r="AO64" s="96"/>
      <c r="AP64" s="96"/>
      <c r="AQ64" s="90"/>
      <c r="AR64" s="90"/>
      <c r="AS64" s="96"/>
      <c r="AT64" s="96"/>
      <c r="AU64" s="96"/>
      <c r="AV64" s="96"/>
      <c r="AW64" s="90"/>
      <c r="AX64" s="96"/>
      <c r="AY64" s="96"/>
      <c r="AZ64" s="96"/>
      <c r="BA64" s="96"/>
      <c r="BB64" s="96"/>
      <c r="BC64" s="90"/>
      <c r="BD64" s="96"/>
      <c r="BE64" s="96"/>
      <c r="BF64" s="96"/>
      <c r="BG64" s="96"/>
      <c r="BH64" s="96"/>
      <c r="BI64" s="90"/>
      <c r="BJ64" s="96"/>
      <c r="BK64" s="96"/>
      <c r="BL64" s="96"/>
      <c r="BM64" s="96"/>
      <c r="BN64" s="96"/>
      <c r="BO64" s="90"/>
      <c r="BP64" s="96"/>
      <c r="BQ64" s="96"/>
      <c r="BR64" s="96"/>
      <c r="BS64" s="96"/>
      <c r="BT64" s="96"/>
      <c r="BU64" s="90"/>
      <c r="BV64" s="90"/>
      <c r="CH64" s="71">
        <v>17</v>
      </c>
      <c r="CI64" s="78" t="e">
        <f t="shared" si="48"/>
        <v>#DIV/0!</v>
      </c>
      <c r="CJ64" s="78" t="e">
        <f t="shared" si="42"/>
        <v>#DIV/0!</v>
      </c>
      <c r="CK64" s="78" t="e">
        <f t="shared" si="43"/>
        <v>#DIV/0!</v>
      </c>
      <c r="CL64" s="78" t="e">
        <f t="shared" si="44"/>
        <v>#DIV/0!</v>
      </c>
      <c r="CM64" s="78" t="e">
        <f t="shared" si="45"/>
        <v>#DIV/0!</v>
      </c>
      <c r="CN64" s="79" t="e">
        <f t="shared" si="46"/>
        <v>#DIV/0!</v>
      </c>
      <c r="CO64" s="78" t="e">
        <f t="shared" si="47"/>
        <v>#DIV/0!</v>
      </c>
      <c r="CP64" s="86"/>
      <c r="CQ64" s="86"/>
      <c r="CR64" s="86"/>
      <c r="CS64" s="86"/>
      <c r="CT64" s="86"/>
      <c r="CU64" s="52"/>
      <c r="CV64" s="52"/>
      <c r="CW64" s="52"/>
    </row>
    <row r="65" spans="1:101">
      <c r="A65" s="38"/>
      <c r="B65" s="53"/>
      <c r="C65" s="53"/>
      <c r="D65" s="53"/>
      <c r="E65" s="54"/>
      <c r="F65" s="54"/>
      <c r="G65" s="54"/>
      <c r="H65" s="55"/>
      <c r="I65" s="55"/>
      <c r="J65" s="55"/>
      <c r="K65" s="55"/>
      <c r="L65" s="55"/>
      <c r="M65" s="55"/>
      <c r="N65" s="55"/>
      <c r="O65" s="55"/>
      <c r="P65" s="55"/>
      <c r="Q65" s="55"/>
      <c r="R65" s="55"/>
      <c r="S65" s="55"/>
      <c r="T65" s="55"/>
      <c r="U65" s="55"/>
      <c r="V65" s="55"/>
      <c r="W65" s="55"/>
      <c r="X65" s="55"/>
      <c r="Y65" s="55"/>
      <c r="Z65" s="55"/>
      <c r="AA65" s="55"/>
      <c r="AB65" s="55"/>
      <c r="AC65" s="55"/>
      <c r="AD65" s="55"/>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CH65" s="71">
        <v>18</v>
      </c>
      <c r="CI65" s="78" t="e">
        <f t="shared" si="48"/>
        <v>#DIV/0!</v>
      </c>
      <c r="CJ65" s="78" t="e">
        <f t="shared" si="42"/>
        <v>#DIV/0!</v>
      </c>
      <c r="CK65" s="78" t="e">
        <f t="shared" si="43"/>
        <v>#DIV/0!</v>
      </c>
      <c r="CL65" s="78" t="e">
        <f t="shared" si="44"/>
        <v>#DIV/0!</v>
      </c>
      <c r="CM65" s="78" t="e">
        <f t="shared" si="45"/>
        <v>#DIV/0!</v>
      </c>
      <c r="CN65" s="79" t="e">
        <f t="shared" si="46"/>
        <v>#DIV/0!</v>
      </c>
      <c r="CO65" s="78" t="e">
        <f t="shared" si="47"/>
        <v>#DIV/0!</v>
      </c>
      <c r="CP65" s="86"/>
      <c r="CQ65" s="86"/>
      <c r="CR65" s="86"/>
      <c r="CS65" s="86"/>
      <c r="CT65" s="86"/>
      <c r="CU65" s="52"/>
      <c r="CV65" s="52"/>
      <c r="CW65" s="52"/>
    </row>
    <row r="66" spans="1:101" ht="18.75" customHeight="1"/>
    <row r="67" spans="1:101" ht="51" customHeight="1">
      <c r="A67" s="30"/>
      <c r="B67" s="205" t="s">
        <v>100</v>
      </c>
      <c r="C67" s="206"/>
      <c r="D67" s="206"/>
      <c r="E67" s="206"/>
      <c r="F67" s="206"/>
      <c r="G67" s="207"/>
      <c r="H67" s="56"/>
      <c r="I67" s="205" t="s">
        <v>100</v>
      </c>
      <c r="J67" s="206"/>
      <c r="K67" s="206"/>
      <c r="L67" s="206"/>
      <c r="M67" s="206"/>
      <c r="N67" s="207"/>
      <c r="P67" s="205" t="s">
        <v>100</v>
      </c>
      <c r="Q67" s="206"/>
      <c r="R67" s="206"/>
      <c r="S67" s="206"/>
      <c r="T67" s="206"/>
      <c r="U67" s="207"/>
      <c r="W67" s="205" t="s">
        <v>100</v>
      </c>
      <c r="X67" s="206"/>
      <c r="Y67" s="206"/>
      <c r="Z67" s="206"/>
      <c r="AA67" s="206"/>
      <c r="AB67" s="207"/>
      <c r="AC67" s="57"/>
      <c r="AD67" s="205" t="s">
        <v>100</v>
      </c>
      <c r="AE67" s="206"/>
      <c r="AF67" s="206"/>
      <c r="AG67" s="206"/>
      <c r="AH67" s="206"/>
      <c r="AI67" s="207"/>
      <c r="AK67" s="205" t="s">
        <v>100</v>
      </c>
      <c r="AL67" s="206"/>
      <c r="AM67" s="206"/>
      <c r="AN67" s="206"/>
      <c r="AO67" s="206"/>
      <c r="AP67" s="207"/>
      <c r="AQ67" s="57"/>
      <c r="AR67" s="205" t="s">
        <v>100</v>
      </c>
      <c r="AS67" s="206"/>
      <c r="AT67" s="206"/>
      <c r="AU67" s="206"/>
      <c r="AV67" s="206"/>
      <c r="AW67" s="207"/>
      <c r="AY67" s="103"/>
      <c r="AZ67" s="103"/>
      <c r="BA67" s="103"/>
      <c r="BB67" s="103"/>
      <c r="BC67" s="103"/>
      <c r="BD67" s="103"/>
      <c r="BE67" s="103"/>
      <c r="BF67" s="103"/>
      <c r="BG67" s="103"/>
      <c r="BH67" s="103"/>
      <c r="BI67" s="103"/>
      <c r="BJ67" s="103"/>
      <c r="BK67" s="103"/>
      <c r="BL67" s="52"/>
      <c r="BM67" s="103"/>
      <c r="BN67" s="103"/>
      <c r="BO67" s="103"/>
      <c r="BP67" s="103"/>
      <c r="BQ67" s="103"/>
      <c r="BR67" s="103"/>
      <c r="BS67" s="52"/>
      <c r="BT67" s="103"/>
      <c r="BU67" s="103"/>
      <c r="BV67" s="103"/>
      <c r="BW67" s="103"/>
      <c r="BX67" s="103"/>
      <c r="BY67" s="103"/>
      <c r="BZ67" s="52"/>
      <c r="CA67" s="103"/>
      <c r="CB67" s="103"/>
      <c r="CC67" s="103"/>
      <c r="CD67" s="103"/>
      <c r="CE67" s="103"/>
      <c r="CF67" s="103"/>
      <c r="CH67" s="58"/>
      <c r="CI67" s="59"/>
      <c r="CJ67" s="59"/>
      <c r="CK67" s="59"/>
      <c r="CL67" s="59"/>
      <c r="CM67" s="59"/>
      <c r="CN67" s="60"/>
      <c r="CO67" s="59"/>
      <c r="CP67" s="59"/>
      <c r="CQ67" s="59"/>
      <c r="CR67" s="59"/>
      <c r="CS67" s="59"/>
      <c r="CT67" s="59"/>
      <c r="CU67" s="59"/>
    </row>
    <row r="68" spans="1:101" ht="153" customHeight="1">
      <c r="A68" s="30"/>
      <c r="B68" s="61" t="s">
        <v>82</v>
      </c>
      <c r="C68" s="61" t="s">
        <v>5</v>
      </c>
      <c r="D68" s="61" t="s">
        <v>6</v>
      </c>
      <c r="E68" s="61" t="s">
        <v>7</v>
      </c>
      <c r="F68" s="61" t="s">
        <v>8</v>
      </c>
      <c r="G68" s="61" t="s">
        <v>9</v>
      </c>
      <c r="H68" s="62" t="s">
        <v>80</v>
      </c>
      <c r="I68" s="61" t="s">
        <v>4</v>
      </c>
      <c r="J68" s="61" t="s">
        <v>5</v>
      </c>
      <c r="K68" s="61" t="s">
        <v>6</v>
      </c>
      <c r="L68" s="61" t="s">
        <v>7</v>
      </c>
      <c r="M68" s="61" t="s">
        <v>8</v>
      </c>
      <c r="N68" s="61" t="s">
        <v>9</v>
      </c>
      <c r="O68" s="62" t="s">
        <v>85</v>
      </c>
      <c r="P68" s="61" t="s">
        <v>4</v>
      </c>
      <c r="Q68" s="61" t="s">
        <v>5</v>
      </c>
      <c r="R68" s="61" t="s">
        <v>6</v>
      </c>
      <c r="S68" s="61" t="s">
        <v>7</v>
      </c>
      <c r="T68" s="61" t="s">
        <v>8</v>
      </c>
      <c r="U68" s="61" t="s">
        <v>9</v>
      </c>
      <c r="V68" s="62" t="s">
        <v>86</v>
      </c>
      <c r="W68" s="61" t="s">
        <v>4</v>
      </c>
      <c r="X68" s="61" t="s">
        <v>5</v>
      </c>
      <c r="Y68" s="61" t="s">
        <v>6</v>
      </c>
      <c r="Z68" s="61" t="s">
        <v>7</v>
      </c>
      <c r="AA68" s="61" t="s">
        <v>8</v>
      </c>
      <c r="AB68" s="61" t="s">
        <v>9</v>
      </c>
      <c r="AC68" s="62" t="s">
        <v>87</v>
      </c>
      <c r="AD68" s="61" t="s">
        <v>4</v>
      </c>
      <c r="AE68" s="61" t="s">
        <v>5</v>
      </c>
      <c r="AF68" s="61" t="s">
        <v>6</v>
      </c>
      <c r="AG68" s="61" t="s">
        <v>7</v>
      </c>
      <c r="AH68" s="61" t="s">
        <v>8</v>
      </c>
      <c r="AI68" s="61" t="s">
        <v>9</v>
      </c>
      <c r="AJ68" s="62" t="s">
        <v>88</v>
      </c>
      <c r="AK68" s="61" t="s">
        <v>4</v>
      </c>
      <c r="AL68" s="61" t="s">
        <v>5</v>
      </c>
      <c r="AM68" s="61" t="s">
        <v>6</v>
      </c>
      <c r="AN68" s="61" t="s">
        <v>7</v>
      </c>
      <c r="AO68" s="61" t="s">
        <v>8</v>
      </c>
      <c r="AP68" s="61" t="s">
        <v>9</v>
      </c>
      <c r="AQ68" s="62" t="s">
        <v>89</v>
      </c>
      <c r="AR68" s="61" t="s">
        <v>4</v>
      </c>
      <c r="AS68" s="61" t="s">
        <v>5</v>
      </c>
      <c r="AT68" s="61" t="s">
        <v>6</v>
      </c>
      <c r="AU68" s="61" t="s">
        <v>7</v>
      </c>
      <c r="AV68" s="61" t="s">
        <v>8</v>
      </c>
      <c r="AW68" s="61" t="s">
        <v>9</v>
      </c>
      <c r="AX68" s="62" t="s">
        <v>90</v>
      </c>
      <c r="AY68" s="102" t="s">
        <v>83</v>
      </c>
      <c r="AZ68" s="99"/>
      <c r="BA68" s="99"/>
      <c r="BB68" s="99"/>
      <c r="BC68" s="99"/>
      <c r="BD68" s="99"/>
      <c r="BE68" s="95"/>
      <c r="BF68" s="99"/>
      <c r="BG68" s="99"/>
      <c r="BH68" s="99"/>
      <c r="BI68" s="99"/>
      <c r="BJ68" s="99"/>
      <c r="BK68" s="99"/>
      <c r="BL68" s="95"/>
      <c r="BM68" s="99"/>
      <c r="BN68" s="99"/>
      <c r="BO68" s="99"/>
      <c r="BP68" s="99"/>
      <c r="BQ68" s="99"/>
      <c r="BR68" s="99"/>
      <c r="BS68" s="95"/>
      <c r="BT68" s="99"/>
      <c r="BU68" s="99"/>
      <c r="BV68" s="99"/>
      <c r="BW68" s="99"/>
      <c r="BX68" s="99"/>
      <c r="BY68" s="99"/>
      <c r="BZ68" s="95"/>
      <c r="CA68" s="99"/>
      <c r="CB68" s="99"/>
      <c r="CC68" s="99"/>
      <c r="CD68" s="99"/>
      <c r="CE68" s="99"/>
      <c r="CF68" s="99"/>
      <c r="CG68" s="95"/>
      <c r="CH68" s="100"/>
      <c r="CI68" s="97"/>
      <c r="CJ68" s="65"/>
      <c r="CK68" s="65"/>
      <c r="CL68" s="65"/>
      <c r="CM68" s="65"/>
      <c r="CN68" s="66"/>
      <c r="CO68" s="65"/>
      <c r="CP68" s="65"/>
      <c r="CQ68" s="65"/>
      <c r="CR68" s="65"/>
      <c r="CS68" s="65"/>
      <c r="CT68" s="65"/>
      <c r="CU68" s="66"/>
    </row>
    <row r="69" spans="1:101">
      <c r="A69" s="28" t="str">
        <f>A3</f>
        <v>Alumno 1</v>
      </c>
      <c r="B69" s="30"/>
      <c r="C69" s="30"/>
      <c r="D69" s="30"/>
      <c r="E69" s="30"/>
      <c r="F69" s="30"/>
      <c r="G69" s="30"/>
      <c r="H69" s="75" t="e">
        <f>AVERAGE(B69:G69)/4*10</f>
        <v>#DIV/0!</v>
      </c>
      <c r="I69" s="30"/>
      <c r="J69" s="30"/>
      <c r="K69" s="30"/>
      <c r="L69" s="30"/>
      <c r="M69" s="30"/>
      <c r="N69" s="30"/>
      <c r="O69" s="75" t="e">
        <f>AVERAGE(I69:N69)/4*10</f>
        <v>#DIV/0!</v>
      </c>
      <c r="P69" s="30"/>
      <c r="Q69" s="30"/>
      <c r="R69" s="30"/>
      <c r="S69" s="30"/>
      <c r="T69" s="30"/>
      <c r="U69" s="30"/>
      <c r="V69" s="75" t="e">
        <f>AVERAGE(P69:U69)/4*10</f>
        <v>#DIV/0!</v>
      </c>
      <c r="W69" s="30"/>
      <c r="X69" s="30"/>
      <c r="Y69" s="30"/>
      <c r="Z69" s="30"/>
      <c r="AA69" s="30"/>
      <c r="AB69" s="30"/>
      <c r="AC69" s="75" t="e">
        <f>AVERAGE(W69:AB69)/4*10</f>
        <v>#DIV/0!</v>
      </c>
      <c r="AD69" s="30"/>
      <c r="AE69" s="30"/>
      <c r="AF69" s="30"/>
      <c r="AG69" s="30"/>
      <c r="AH69" s="30"/>
      <c r="AI69" s="30"/>
      <c r="AJ69" s="75" t="e">
        <f>AVERAGE(AD69:AI69)/4*10</f>
        <v>#DIV/0!</v>
      </c>
      <c r="AK69" s="30"/>
      <c r="AL69" s="30"/>
      <c r="AM69" s="30"/>
      <c r="AN69" s="30"/>
      <c r="AO69" s="30"/>
      <c r="AP69" s="30"/>
      <c r="AQ69" s="75" t="e">
        <f>AVERAGE(AK69:AP69)/4*10</f>
        <v>#DIV/0!</v>
      </c>
      <c r="AR69" s="30"/>
      <c r="AS69" s="30"/>
      <c r="AT69" s="30"/>
      <c r="AU69" s="30"/>
      <c r="AV69" s="30"/>
      <c r="AW69" s="30"/>
      <c r="AX69" s="75" t="e">
        <f>AVERAGE(AR69:AW69)/4*10</f>
        <v>#DIV/0!</v>
      </c>
      <c r="AY69" s="76" t="e">
        <f>_xlfn.AGGREGATE(1,7,H69,O69,V69,AC69,AJ69,AQ69,AX69)</f>
        <v>#DIV/0!</v>
      </c>
      <c r="AZ69" s="68"/>
      <c r="BA69" s="68"/>
      <c r="BB69" s="68"/>
      <c r="BC69" s="68"/>
      <c r="BD69" s="68"/>
      <c r="BE69" s="90"/>
      <c r="BF69" s="68"/>
      <c r="BG69" s="68"/>
      <c r="BH69" s="68"/>
      <c r="BI69" s="68"/>
      <c r="BJ69" s="68"/>
      <c r="BK69" s="68"/>
      <c r="BL69" s="90"/>
      <c r="BM69" s="68"/>
      <c r="BN69" s="68"/>
      <c r="BO69" s="68"/>
      <c r="BP69" s="68"/>
      <c r="BQ69" s="68"/>
      <c r="BR69" s="68"/>
      <c r="BS69" s="90"/>
      <c r="BT69" s="68"/>
      <c r="BU69" s="68"/>
      <c r="BV69" s="68"/>
      <c r="BW69" s="68"/>
      <c r="BX69" s="68"/>
      <c r="BY69" s="68"/>
      <c r="BZ69" s="90"/>
      <c r="CA69" s="68"/>
      <c r="CB69" s="68"/>
      <c r="CC69" s="68"/>
      <c r="CD69" s="68"/>
      <c r="CE69" s="68"/>
      <c r="CF69" s="68"/>
      <c r="CG69" s="90"/>
      <c r="CH69" s="101"/>
      <c r="CI69" s="98"/>
      <c r="CJ69" s="60"/>
      <c r="CK69" s="60"/>
      <c r="CL69" s="60"/>
      <c r="CM69" s="60"/>
      <c r="CN69" s="67"/>
      <c r="CO69" s="60"/>
      <c r="CP69" s="60"/>
      <c r="CQ69" s="60"/>
      <c r="CR69" s="60"/>
      <c r="CS69" s="60"/>
      <c r="CT69" s="60"/>
      <c r="CU69" s="67"/>
    </row>
    <row r="70" spans="1:101">
      <c r="A70" s="28" t="str">
        <f t="shared" ref="A70:A86" si="49">A4</f>
        <v>Alumno 2</v>
      </c>
      <c r="B70" s="30"/>
      <c r="C70" s="30"/>
      <c r="D70" s="30"/>
      <c r="E70" s="30"/>
      <c r="F70" s="30"/>
      <c r="G70" s="30"/>
      <c r="H70" s="75" t="e">
        <f t="shared" ref="H70:H86" si="50">AVERAGE(B70:G70)/4*10</f>
        <v>#DIV/0!</v>
      </c>
      <c r="I70" s="30"/>
      <c r="J70" s="30"/>
      <c r="K70" s="30"/>
      <c r="L70" s="30"/>
      <c r="M70" s="30"/>
      <c r="N70" s="30"/>
      <c r="O70" s="75" t="e">
        <f t="shared" ref="O70:O86" si="51">AVERAGE(I70:N70)/4*10</f>
        <v>#DIV/0!</v>
      </c>
      <c r="P70" s="30"/>
      <c r="Q70" s="30"/>
      <c r="R70" s="30"/>
      <c r="S70" s="30"/>
      <c r="T70" s="30"/>
      <c r="U70" s="30"/>
      <c r="V70" s="75" t="e">
        <f t="shared" ref="V70:V86" si="52">AVERAGE(P70:U70)/4*10</f>
        <v>#DIV/0!</v>
      </c>
      <c r="W70" s="30"/>
      <c r="X70" s="30"/>
      <c r="Y70" s="30"/>
      <c r="Z70" s="30"/>
      <c r="AA70" s="30"/>
      <c r="AB70" s="30"/>
      <c r="AC70" s="75" t="e">
        <f t="shared" ref="AC70:AC86" si="53">AVERAGE(W70:AB70)/4*10</f>
        <v>#DIV/0!</v>
      </c>
      <c r="AD70" s="30"/>
      <c r="AE70" s="30"/>
      <c r="AF70" s="30"/>
      <c r="AG70" s="30"/>
      <c r="AH70" s="30"/>
      <c r="AI70" s="30"/>
      <c r="AJ70" s="75" t="e">
        <f t="shared" ref="AJ70:AJ86" si="54">AVERAGE(AD70:AI70)/4*10</f>
        <v>#DIV/0!</v>
      </c>
      <c r="AK70" s="30"/>
      <c r="AL70" s="30"/>
      <c r="AM70" s="30"/>
      <c r="AN70" s="30"/>
      <c r="AO70" s="30"/>
      <c r="AP70" s="30"/>
      <c r="AQ70" s="75" t="e">
        <f t="shared" ref="AQ70:AQ86" si="55">AVERAGE(AK70:AP70)/4*10</f>
        <v>#DIV/0!</v>
      </c>
      <c r="AR70" s="30"/>
      <c r="AS70" s="30"/>
      <c r="AT70" s="30"/>
      <c r="AU70" s="30"/>
      <c r="AV70" s="30"/>
      <c r="AW70" s="30"/>
      <c r="AX70" s="75" t="e">
        <f t="shared" ref="AX70:AX86" si="56">AVERAGE(AR70:AW70)/4*10</f>
        <v>#DIV/0!</v>
      </c>
      <c r="AY70" s="76" t="e">
        <f t="shared" ref="AY70" si="57">_xlfn.AGGREGATE(1,7,#REF!,#REF!,#REF!,#REF!,A70,H70,O70,V70,AC70,AJ70,AQ70,AX70)</f>
        <v>#REF!</v>
      </c>
      <c r="AZ70" s="68"/>
      <c r="BA70" s="68"/>
      <c r="BB70" s="68"/>
      <c r="BC70" s="68"/>
      <c r="BD70" s="68"/>
      <c r="BE70" s="90"/>
      <c r="BF70" s="68"/>
      <c r="BG70" s="68"/>
      <c r="BH70" s="68"/>
      <c r="BI70" s="68"/>
      <c r="BJ70" s="68"/>
      <c r="BK70" s="68"/>
      <c r="BL70" s="90"/>
      <c r="BM70" s="68"/>
      <c r="BN70" s="68"/>
      <c r="BO70" s="68"/>
      <c r="BP70" s="68"/>
      <c r="BQ70" s="68"/>
      <c r="BR70" s="68"/>
      <c r="BS70" s="90"/>
      <c r="BT70" s="68"/>
      <c r="BU70" s="68"/>
      <c r="BV70" s="68"/>
      <c r="BW70" s="68"/>
      <c r="BX70" s="68"/>
      <c r="BY70" s="68"/>
      <c r="BZ70" s="90"/>
      <c r="CA70" s="68"/>
      <c r="CB70" s="68"/>
      <c r="CC70" s="68"/>
      <c r="CD70" s="68"/>
      <c r="CE70" s="68"/>
      <c r="CF70" s="68"/>
      <c r="CG70" s="90"/>
      <c r="CH70" s="101"/>
      <c r="CI70" s="98"/>
      <c r="CJ70" s="60"/>
      <c r="CK70" s="60"/>
      <c r="CL70" s="60"/>
      <c r="CM70" s="60"/>
      <c r="CN70" s="67"/>
      <c r="CO70" s="60"/>
      <c r="CP70" s="60"/>
      <c r="CQ70" s="60"/>
      <c r="CR70" s="60"/>
      <c r="CS70" s="60"/>
      <c r="CT70" s="60"/>
      <c r="CU70" s="67"/>
    </row>
    <row r="71" spans="1:101">
      <c r="A71" s="28" t="str">
        <f t="shared" si="49"/>
        <v>Alumno 3</v>
      </c>
      <c r="B71" s="30"/>
      <c r="C71" s="30"/>
      <c r="D71" s="30"/>
      <c r="E71" s="30"/>
      <c r="F71" s="30"/>
      <c r="G71" s="30"/>
      <c r="H71" s="75" t="e">
        <f t="shared" si="50"/>
        <v>#DIV/0!</v>
      </c>
      <c r="I71" s="30"/>
      <c r="J71" s="30"/>
      <c r="K71" s="30"/>
      <c r="L71" s="30"/>
      <c r="M71" s="30"/>
      <c r="N71" s="30"/>
      <c r="O71" s="75" t="e">
        <f t="shared" si="51"/>
        <v>#DIV/0!</v>
      </c>
      <c r="P71" s="30"/>
      <c r="Q71" s="30"/>
      <c r="R71" s="30"/>
      <c r="S71" s="30"/>
      <c r="T71" s="30"/>
      <c r="U71" s="30"/>
      <c r="V71" s="75" t="e">
        <f t="shared" si="52"/>
        <v>#DIV/0!</v>
      </c>
      <c r="W71" s="30"/>
      <c r="X71" s="30"/>
      <c r="Y71" s="30"/>
      <c r="Z71" s="30"/>
      <c r="AA71" s="30"/>
      <c r="AB71" s="30"/>
      <c r="AC71" s="75" t="e">
        <f t="shared" si="53"/>
        <v>#DIV/0!</v>
      </c>
      <c r="AD71" s="30"/>
      <c r="AE71" s="30"/>
      <c r="AF71" s="30"/>
      <c r="AG71" s="30"/>
      <c r="AH71" s="30"/>
      <c r="AI71" s="30"/>
      <c r="AJ71" s="75" t="e">
        <f t="shared" si="54"/>
        <v>#DIV/0!</v>
      </c>
      <c r="AK71" s="30"/>
      <c r="AL71" s="30"/>
      <c r="AM71" s="30"/>
      <c r="AN71" s="30"/>
      <c r="AO71" s="30"/>
      <c r="AP71" s="30"/>
      <c r="AQ71" s="75" t="e">
        <f t="shared" si="55"/>
        <v>#DIV/0!</v>
      </c>
      <c r="AR71" s="30"/>
      <c r="AS71" s="30"/>
      <c r="AT71" s="30"/>
      <c r="AU71" s="30"/>
      <c r="AV71" s="30"/>
      <c r="AW71" s="30"/>
      <c r="AX71" s="75" t="e">
        <f t="shared" si="56"/>
        <v>#DIV/0!</v>
      </c>
      <c r="AY71" s="76" t="e">
        <f t="shared" ref="AY71" si="58">_xlfn.AGGREGATE(1,7,#REF!,#REF!,#REF!,#REF!,A71,H71,O71,V71,AC71,AJ71,AQ71,AX71)</f>
        <v>#REF!</v>
      </c>
      <c r="AZ71" s="68"/>
      <c r="BA71" s="68"/>
      <c r="BB71" s="68"/>
      <c r="BC71" s="68"/>
      <c r="BD71" s="68"/>
      <c r="BE71" s="90"/>
      <c r="BF71" s="68"/>
      <c r="BG71" s="68"/>
      <c r="BH71" s="68"/>
      <c r="BI71" s="68"/>
      <c r="BJ71" s="68"/>
      <c r="BK71" s="68"/>
      <c r="BL71" s="90"/>
      <c r="BM71" s="68"/>
      <c r="BN71" s="68"/>
      <c r="BO71" s="68"/>
      <c r="BP71" s="68"/>
      <c r="BQ71" s="68"/>
      <c r="BR71" s="68"/>
      <c r="BS71" s="90"/>
      <c r="BT71" s="68"/>
      <c r="BU71" s="68"/>
      <c r="BV71" s="68"/>
      <c r="BW71" s="68"/>
      <c r="BX71" s="68"/>
      <c r="BY71" s="68"/>
      <c r="BZ71" s="90"/>
      <c r="CA71" s="68"/>
      <c r="CB71" s="68"/>
      <c r="CC71" s="68"/>
      <c r="CD71" s="68"/>
      <c r="CE71" s="68"/>
      <c r="CF71" s="68"/>
      <c r="CG71" s="90"/>
      <c r="CH71" s="101"/>
      <c r="CI71" s="98"/>
      <c r="CJ71" s="60"/>
      <c r="CK71" s="60"/>
      <c r="CL71" s="60"/>
      <c r="CM71" s="60"/>
      <c r="CN71" s="67"/>
      <c r="CO71" s="60"/>
      <c r="CP71" s="60"/>
      <c r="CQ71" s="60"/>
      <c r="CR71" s="60"/>
      <c r="CS71" s="60"/>
      <c r="CT71" s="60"/>
      <c r="CU71" s="67"/>
    </row>
    <row r="72" spans="1:101">
      <c r="A72" s="28" t="str">
        <f t="shared" si="49"/>
        <v>Alumno 4</v>
      </c>
      <c r="B72" s="30"/>
      <c r="C72" s="30"/>
      <c r="D72" s="30"/>
      <c r="E72" s="30"/>
      <c r="F72" s="30"/>
      <c r="G72" s="30"/>
      <c r="H72" s="75" t="e">
        <f t="shared" si="50"/>
        <v>#DIV/0!</v>
      </c>
      <c r="I72" s="30"/>
      <c r="J72" s="30"/>
      <c r="K72" s="30"/>
      <c r="L72" s="30"/>
      <c r="M72" s="30"/>
      <c r="N72" s="30"/>
      <c r="O72" s="75" t="e">
        <f t="shared" si="51"/>
        <v>#DIV/0!</v>
      </c>
      <c r="P72" s="30"/>
      <c r="Q72" s="30"/>
      <c r="R72" s="30"/>
      <c r="S72" s="30"/>
      <c r="T72" s="30"/>
      <c r="U72" s="30"/>
      <c r="V72" s="75" t="e">
        <f t="shared" si="52"/>
        <v>#DIV/0!</v>
      </c>
      <c r="W72" s="30"/>
      <c r="X72" s="30"/>
      <c r="Y72" s="30"/>
      <c r="Z72" s="30"/>
      <c r="AA72" s="30"/>
      <c r="AB72" s="30"/>
      <c r="AC72" s="75" t="e">
        <f t="shared" si="53"/>
        <v>#DIV/0!</v>
      </c>
      <c r="AD72" s="30"/>
      <c r="AE72" s="30"/>
      <c r="AF72" s="30"/>
      <c r="AG72" s="30"/>
      <c r="AH72" s="30"/>
      <c r="AI72" s="30"/>
      <c r="AJ72" s="75" t="e">
        <f t="shared" si="54"/>
        <v>#DIV/0!</v>
      </c>
      <c r="AK72" s="30"/>
      <c r="AL72" s="30"/>
      <c r="AM72" s="30"/>
      <c r="AN72" s="30"/>
      <c r="AO72" s="30"/>
      <c r="AP72" s="30"/>
      <c r="AQ72" s="75" t="e">
        <f t="shared" si="55"/>
        <v>#DIV/0!</v>
      </c>
      <c r="AR72" s="30"/>
      <c r="AS72" s="30"/>
      <c r="AT72" s="30"/>
      <c r="AU72" s="30"/>
      <c r="AV72" s="30"/>
      <c r="AW72" s="30"/>
      <c r="AX72" s="75" t="e">
        <f t="shared" si="56"/>
        <v>#DIV/0!</v>
      </c>
      <c r="AY72" s="76" t="e">
        <f t="shared" ref="AY72" si="59">_xlfn.AGGREGATE(1,7,#REF!,#REF!,#REF!,#REF!,A72,H72,O72,V72,AC72,AJ72,AQ72,AX72)</f>
        <v>#REF!</v>
      </c>
      <c r="AZ72" s="68"/>
      <c r="BA72" s="68"/>
      <c r="BB72" s="68"/>
      <c r="BC72" s="68"/>
      <c r="BD72" s="68"/>
      <c r="BE72" s="90"/>
      <c r="BF72" s="68"/>
      <c r="BG72" s="68"/>
      <c r="BH72" s="68"/>
      <c r="BI72" s="68"/>
      <c r="BJ72" s="68"/>
      <c r="BK72" s="68"/>
      <c r="BL72" s="90"/>
      <c r="BM72" s="68"/>
      <c r="BN72" s="68"/>
      <c r="BO72" s="68"/>
      <c r="BP72" s="68"/>
      <c r="BQ72" s="68"/>
      <c r="BR72" s="68"/>
      <c r="BS72" s="90"/>
      <c r="BT72" s="68"/>
      <c r="BU72" s="68"/>
      <c r="BV72" s="68"/>
      <c r="BW72" s="68"/>
      <c r="BX72" s="68"/>
      <c r="BY72" s="68"/>
      <c r="BZ72" s="90"/>
      <c r="CA72" s="68"/>
      <c r="CB72" s="68"/>
      <c r="CC72" s="68"/>
      <c r="CD72" s="68"/>
      <c r="CE72" s="68"/>
      <c r="CF72" s="68"/>
      <c r="CG72" s="90"/>
      <c r="CH72" s="101"/>
      <c r="CI72" s="98"/>
      <c r="CJ72" s="60"/>
      <c r="CK72" s="60"/>
      <c r="CL72" s="60"/>
      <c r="CM72" s="60"/>
      <c r="CN72" s="67"/>
      <c r="CO72" s="60"/>
      <c r="CP72" s="60"/>
      <c r="CQ72" s="60"/>
      <c r="CR72" s="60"/>
      <c r="CS72" s="60"/>
      <c r="CT72" s="60"/>
      <c r="CU72" s="67"/>
    </row>
    <row r="73" spans="1:101">
      <c r="A73" s="28" t="str">
        <f t="shared" si="49"/>
        <v>Alumno 5</v>
      </c>
      <c r="B73" s="30"/>
      <c r="C73" s="30"/>
      <c r="D73" s="30"/>
      <c r="E73" s="30"/>
      <c r="F73" s="30"/>
      <c r="G73" s="30"/>
      <c r="H73" s="75" t="e">
        <f t="shared" si="50"/>
        <v>#DIV/0!</v>
      </c>
      <c r="I73" s="30"/>
      <c r="J73" s="30"/>
      <c r="K73" s="30"/>
      <c r="L73" s="30"/>
      <c r="M73" s="30"/>
      <c r="N73" s="30"/>
      <c r="O73" s="75" t="e">
        <f t="shared" si="51"/>
        <v>#DIV/0!</v>
      </c>
      <c r="P73" s="30"/>
      <c r="Q73" s="30"/>
      <c r="R73" s="30"/>
      <c r="S73" s="30"/>
      <c r="T73" s="30"/>
      <c r="U73" s="30"/>
      <c r="V73" s="75" t="e">
        <f t="shared" si="52"/>
        <v>#DIV/0!</v>
      </c>
      <c r="W73" s="30"/>
      <c r="X73" s="30"/>
      <c r="Y73" s="30"/>
      <c r="Z73" s="30"/>
      <c r="AA73" s="30"/>
      <c r="AB73" s="30"/>
      <c r="AC73" s="75" t="e">
        <f t="shared" si="53"/>
        <v>#DIV/0!</v>
      </c>
      <c r="AD73" s="30"/>
      <c r="AE73" s="30"/>
      <c r="AF73" s="30"/>
      <c r="AG73" s="30"/>
      <c r="AH73" s="30"/>
      <c r="AI73" s="30"/>
      <c r="AJ73" s="75" t="e">
        <f t="shared" si="54"/>
        <v>#DIV/0!</v>
      </c>
      <c r="AK73" s="30"/>
      <c r="AL73" s="30"/>
      <c r="AM73" s="30"/>
      <c r="AN73" s="30"/>
      <c r="AO73" s="30"/>
      <c r="AP73" s="30"/>
      <c r="AQ73" s="75" t="e">
        <f t="shared" si="55"/>
        <v>#DIV/0!</v>
      </c>
      <c r="AR73" s="30"/>
      <c r="AS73" s="30"/>
      <c r="AT73" s="30"/>
      <c r="AU73" s="30"/>
      <c r="AV73" s="30"/>
      <c r="AW73" s="30"/>
      <c r="AX73" s="75" t="e">
        <f t="shared" si="56"/>
        <v>#DIV/0!</v>
      </c>
      <c r="AY73" s="76" t="e">
        <f t="shared" ref="AY73" si="60">_xlfn.AGGREGATE(1,7,#REF!,#REF!,#REF!,#REF!,A73,H73,O73,V73,AC73,AJ73,AQ73,AX73)</f>
        <v>#REF!</v>
      </c>
      <c r="AZ73" s="68"/>
      <c r="BA73" s="68"/>
      <c r="BB73" s="68"/>
      <c r="BC73" s="68"/>
      <c r="BD73" s="68"/>
      <c r="BE73" s="90"/>
      <c r="BF73" s="68"/>
      <c r="BG73" s="68"/>
      <c r="BH73" s="68"/>
      <c r="BI73" s="68"/>
      <c r="BJ73" s="68"/>
      <c r="BK73" s="68"/>
      <c r="BL73" s="90"/>
      <c r="BM73" s="68"/>
      <c r="BN73" s="68"/>
      <c r="BO73" s="68"/>
      <c r="BP73" s="68"/>
      <c r="BQ73" s="68"/>
      <c r="BR73" s="68"/>
      <c r="BS73" s="90"/>
      <c r="BT73" s="68"/>
      <c r="BU73" s="68"/>
      <c r="BV73" s="68"/>
      <c r="BW73" s="68"/>
      <c r="BX73" s="68"/>
      <c r="BY73" s="68"/>
      <c r="BZ73" s="90"/>
      <c r="CA73" s="68"/>
      <c r="CB73" s="68"/>
      <c r="CC73" s="68"/>
      <c r="CD73" s="68"/>
      <c r="CE73" s="68"/>
      <c r="CF73" s="68"/>
      <c r="CG73" s="90"/>
      <c r="CH73" s="101"/>
      <c r="CI73" s="98"/>
      <c r="CJ73" s="60"/>
      <c r="CK73" s="60"/>
      <c r="CL73" s="60"/>
      <c r="CM73" s="60"/>
      <c r="CN73" s="67"/>
      <c r="CO73" s="60"/>
      <c r="CP73" s="60"/>
      <c r="CQ73" s="60"/>
      <c r="CR73" s="60"/>
      <c r="CS73" s="60"/>
      <c r="CT73" s="60"/>
      <c r="CU73" s="67"/>
    </row>
    <row r="74" spans="1:101">
      <c r="A74" s="28" t="str">
        <f t="shared" si="49"/>
        <v>Alumno 6</v>
      </c>
      <c r="B74" s="30"/>
      <c r="C74" s="30"/>
      <c r="D74" s="30"/>
      <c r="E74" s="30"/>
      <c r="F74" s="30"/>
      <c r="G74" s="30"/>
      <c r="H74" s="75" t="e">
        <f t="shared" si="50"/>
        <v>#DIV/0!</v>
      </c>
      <c r="I74" s="30"/>
      <c r="J74" s="30"/>
      <c r="K74" s="30"/>
      <c r="L74" s="30"/>
      <c r="M74" s="30"/>
      <c r="N74" s="30"/>
      <c r="O74" s="75" t="e">
        <f t="shared" si="51"/>
        <v>#DIV/0!</v>
      </c>
      <c r="P74" s="30"/>
      <c r="Q74" s="30"/>
      <c r="R74" s="30"/>
      <c r="S74" s="30"/>
      <c r="T74" s="30"/>
      <c r="U74" s="30"/>
      <c r="V74" s="75" t="e">
        <f t="shared" si="52"/>
        <v>#DIV/0!</v>
      </c>
      <c r="W74" s="30"/>
      <c r="X74" s="30"/>
      <c r="Y74" s="30"/>
      <c r="Z74" s="30"/>
      <c r="AA74" s="30"/>
      <c r="AB74" s="30"/>
      <c r="AC74" s="75" t="e">
        <f t="shared" si="53"/>
        <v>#DIV/0!</v>
      </c>
      <c r="AD74" s="30"/>
      <c r="AE74" s="30"/>
      <c r="AF74" s="30"/>
      <c r="AG74" s="30"/>
      <c r="AH74" s="30"/>
      <c r="AI74" s="30"/>
      <c r="AJ74" s="75" t="e">
        <f t="shared" si="54"/>
        <v>#DIV/0!</v>
      </c>
      <c r="AK74" s="30"/>
      <c r="AL74" s="30"/>
      <c r="AM74" s="30"/>
      <c r="AN74" s="30"/>
      <c r="AO74" s="30"/>
      <c r="AP74" s="30"/>
      <c r="AQ74" s="75" t="e">
        <f t="shared" si="55"/>
        <v>#DIV/0!</v>
      </c>
      <c r="AR74" s="30"/>
      <c r="AS74" s="30"/>
      <c r="AT74" s="30"/>
      <c r="AU74" s="30"/>
      <c r="AV74" s="30"/>
      <c r="AW74" s="30"/>
      <c r="AX74" s="75" t="e">
        <f t="shared" si="56"/>
        <v>#DIV/0!</v>
      </c>
      <c r="AY74" s="76" t="e">
        <f t="shared" ref="AY74" si="61">_xlfn.AGGREGATE(1,7,#REF!,#REF!,#REF!,#REF!,A74,H74,O74,V74,AC74,AJ74,AQ74,AX74)</f>
        <v>#REF!</v>
      </c>
      <c r="AZ74" s="68"/>
      <c r="BA74" s="68"/>
      <c r="BB74" s="68"/>
      <c r="BC74" s="68"/>
      <c r="BD74" s="68"/>
      <c r="BE74" s="90"/>
      <c r="BF74" s="68"/>
      <c r="BG74" s="68"/>
      <c r="BH74" s="68"/>
      <c r="BI74" s="68"/>
      <c r="BJ74" s="68"/>
      <c r="BK74" s="68"/>
      <c r="BL74" s="90"/>
      <c r="BM74" s="68"/>
      <c r="BN74" s="68"/>
      <c r="BO74" s="68"/>
      <c r="BP74" s="68"/>
      <c r="BQ74" s="68"/>
      <c r="BR74" s="68"/>
      <c r="BS74" s="90"/>
      <c r="BT74" s="68"/>
      <c r="BU74" s="68"/>
      <c r="BV74" s="68"/>
      <c r="BW74" s="68"/>
      <c r="BX74" s="68"/>
      <c r="BY74" s="68"/>
      <c r="BZ74" s="90"/>
      <c r="CA74" s="68"/>
      <c r="CB74" s="68"/>
      <c r="CC74" s="68"/>
      <c r="CD74" s="68"/>
      <c r="CE74" s="68"/>
      <c r="CF74" s="68"/>
      <c r="CG74" s="90"/>
      <c r="CH74" s="101"/>
      <c r="CI74" s="98"/>
      <c r="CJ74" s="60"/>
      <c r="CK74" s="60"/>
      <c r="CL74" s="60"/>
      <c r="CM74" s="60"/>
      <c r="CN74" s="67"/>
      <c r="CO74" s="60"/>
      <c r="CP74" s="60"/>
      <c r="CQ74" s="60"/>
      <c r="CR74" s="60"/>
      <c r="CS74" s="60"/>
      <c r="CT74" s="60"/>
      <c r="CU74" s="67"/>
    </row>
    <row r="75" spans="1:101">
      <c r="A75" s="28" t="str">
        <f t="shared" si="49"/>
        <v>Alumno 7</v>
      </c>
      <c r="B75" s="30"/>
      <c r="C75" s="30"/>
      <c r="D75" s="30"/>
      <c r="E75" s="30"/>
      <c r="F75" s="30"/>
      <c r="G75" s="30"/>
      <c r="H75" s="75" t="e">
        <f t="shared" si="50"/>
        <v>#DIV/0!</v>
      </c>
      <c r="I75" s="30"/>
      <c r="J75" s="30"/>
      <c r="K75" s="30"/>
      <c r="L75" s="30"/>
      <c r="M75" s="30"/>
      <c r="N75" s="30"/>
      <c r="O75" s="75" t="e">
        <f t="shared" si="51"/>
        <v>#DIV/0!</v>
      </c>
      <c r="P75" s="30"/>
      <c r="Q75" s="30"/>
      <c r="R75" s="30"/>
      <c r="S75" s="30"/>
      <c r="T75" s="30"/>
      <c r="U75" s="30"/>
      <c r="V75" s="75" t="e">
        <f t="shared" si="52"/>
        <v>#DIV/0!</v>
      </c>
      <c r="W75" s="30"/>
      <c r="X75" s="30"/>
      <c r="Y75" s="30"/>
      <c r="Z75" s="30"/>
      <c r="AA75" s="30"/>
      <c r="AB75" s="30"/>
      <c r="AC75" s="75" t="e">
        <f t="shared" si="53"/>
        <v>#DIV/0!</v>
      </c>
      <c r="AD75" s="30"/>
      <c r="AE75" s="30"/>
      <c r="AF75" s="30"/>
      <c r="AG75" s="30"/>
      <c r="AH75" s="30"/>
      <c r="AI75" s="30"/>
      <c r="AJ75" s="75" t="e">
        <f t="shared" si="54"/>
        <v>#DIV/0!</v>
      </c>
      <c r="AK75" s="30"/>
      <c r="AL75" s="30"/>
      <c r="AM75" s="30"/>
      <c r="AN75" s="30"/>
      <c r="AO75" s="30"/>
      <c r="AP75" s="30"/>
      <c r="AQ75" s="75" t="e">
        <f t="shared" si="55"/>
        <v>#DIV/0!</v>
      </c>
      <c r="AR75" s="30"/>
      <c r="AS75" s="30"/>
      <c r="AT75" s="30"/>
      <c r="AU75" s="30"/>
      <c r="AV75" s="30"/>
      <c r="AW75" s="30"/>
      <c r="AX75" s="75" t="e">
        <f t="shared" si="56"/>
        <v>#DIV/0!</v>
      </c>
      <c r="AY75" s="76" t="e">
        <f t="shared" ref="AY75" si="62">_xlfn.AGGREGATE(1,7,#REF!,#REF!,#REF!,#REF!,A75,H75,O75,V75,AC75,AJ75,AQ75,AX75)</f>
        <v>#REF!</v>
      </c>
      <c r="AZ75" s="68"/>
      <c r="BA75" s="68"/>
      <c r="BB75" s="68"/>
      <c r="BC75" s="68"/>
      <c r="BD75" s="68"/>
      <c r="BE75" s="90"/>
      <c r="BF75" s="68"/>
      <c r="BG75" s="68"/>
      <c r="BH75" s="68"/>
      <c r="BI75" s="68"/>
      <c r="BJ75" s="68"/>
      <c r="BK75" s="68"/>
      <c r="BL75" s="90"/>
      <c r="BM75" s="68"/>
      <c r="BN75" s="68"/>
      <c r="BO75" s="68"/>
      <c r="BP75" s="68"/>
      <c r="BQ75" s="68"/>
      <c r="BR75" s="68"/>
      <c r="BS75" s="90"/>
      <c r="BT75" s="68"/>
      <c r="BU75" s="68"/>
      <c r="BV75" s="68"/>
      <c r="BW75" s="68"/>
      <c r="BX75" s="68"/>
      <c r="BY75" s="68"/>
      <c r="BZ75" s="90"/>
      <c r="CA75" s="68"/>
      <c r="CB75" s="68"/>
      <c r="CC75" s="68"/>
      <c r="CD75" s="68"/>
      <c r="CE75" s="68"/>
      <c r="CF75" s="68"/>
      <c r="CG75" s="90"/>
      <c r="CH75" s="101"/>
      <c r="CI75" s="98"/>
      <c r="CJ75" s="60"/>
      <c r="CK75" s="60"/>
      <c r="CL75" s="60"/>
      <c r="CM75" s="60"/>
      <c r="CN75" s="67"/>
      <c r="CO75" s="60"/>
      <c r="CP75" s="60"/>
      <c r="CQ75" s="60"/>
      <c r="CR75" s="60"/>
      <c r="CS75" s="60"/>
      <c r="CT75" s="60"/>
      <c r="CU75" s="67"/>
    </row>
    <row r="76" spans="1:101">
      <c r="A76" s="28" t="str">
        <f t="shared" si="49"/>
        <v>Alumno 8</v>
      </c>
      <c r="B76" s="30"/>
      <c r="C76" s="30"/>
      <c r="D76" s="30"/>
      <c r="E76" s="30"/>
      <c r="F76" s="30"/>
      <c r="G76" s="30"/>
      <c r="H76" s="75" t="e">
        <f t="shared" si="50"/>
        <v>#DIV/0!</v>
      </c>
      <c r="I76" s="30"/>
      <c r="J76" s="30"/>
      <c r="K76" s="30"/>
      <c r="L76" s="30"/>
      <c r="M76" s="30"/>
      <c r="N76" s="30"/>
      <c r="O76" s="75" t="e">
        <f t="shared" si="51"/>
        <v>#DIV/0!</v>
      </c>
      <c r="P76" s="30"/>
      <c r="Q76" s="30"/>
      <c r="R76" s="30"/>
      <c r="S76" s="30"/>
      <c r="T76" s="30"/>
      <c r="U76" s="30"/>
      <c r="V76" s="75" t="e">
        <f t="shared" si="52"/>
        <v>#DIV/0!</v>
      </c>
      <c r="W76" s="30"/>
      <c r="X76" s="30"/>
      <c r="Y76" s="30"/>
      <c r="Z76" s="30"/>
      <c r="AA76" s="30"/>
      <c r="AB76" s="30"/>
      <c r="AC76" s="75" t="e">
        <f t="shared" si="53"/>
        <v>#DIV/0!</v>
      </c>
      <c r="AD76" s="30"/>
      <c r="AE76" s="30"/>
      <c r="AF76" s="30"/>
      <c r="AG76" s="30"/>
      <c r="AH76" s="30"/>
      <c r="AI76" s="30"/>
      <c r="AJ76" s="75" t="e">
        <f t="shared" si="54"/>
        <v>#DIV/0!</v>
      </c>
      <c r="AK76" s="30"/>
      <c r="AL76" s="30"/>
      <c r="AM76" s="30"/>
      <c r="AN76" s="30"/>
      <c r="AO76" s="30"/>
      <c r="AP76" s="30"/>
      <c r="AQ76" s="75" t="e">
        <f t="shared" si="55"/>
        <v>#DIV/0!</v>
      </c>
      <c r="AR76" s="30"/>
      <c r="AS76" s="30"/>
      <c r="AT76" s="30"/>
      <c r="AU76" s="30"/>
      <c r="AV76" s="30"/>
      <c r="AW76" s="30"/>
      <c r="AX76" s="75" t="e">
        <f t="shared" si="56"/>
        <v>#DIV/0!</v>
      </c>
      <c r="AY76" s="76" t="e">
        <f t="shared" ref="AY76" si="63">_xlfn.AGGREGATE(1,7,#REF!,#REF!,#REF!,#REF!,A76,H76,O76,V76,AC76,AJ76,AQ76,AX76)</f>
        <v>#REF!</v>
      </c>
      <c r="AZ76" s="68"/>
      <c r="BA76" s="68"/>
      <c r="BB76" s="68"/>
      <c r="BC76" s="68"/>
      <c r="BD76" s="68"/>
      <c r="BE76" s="90"/>
      <c r="BF76" s="68"/>
      <c r="BG76" s="68"/>
      <c r="BH76" s="68"/>
      <c r="BI76" s="68"/>
      <c r="BJ76" s="68"/>
      <c r="BK76" s="68"/>
      <c r="BL76" s="90"/>
      <c r="BM76" s="68"/>
      <c r="BN76" s="68"/>
      <c r="BO76" s="68"/>
      <c r="BP76" s="68"/>
      <c r="BQ76" s="68"/>
      <c r="BR76" s="68"/>
      <c r="BS76" s="90"/>
      <c r="BT76" s="68"/>
      <c r="BU76" s="68"/>
      <c r="BV76" s="68"/>
      <c r="BW76" s="68"/>
      <c r="BX76" s="68"/>
      <c r="BY76" s="68"/>
      <c r="BZ76" s="90"/>
      <c r="CA76" s="68"/>
      <c r="CB76" s="68"/>
      <c r="CC76" s="68"/>
      <c r="CD76" s="68"/>
      <c r="CE76" s="68"/>
      <c r="CF76" s="68"/>
      <c r="CG76" s="90"/>
      <c r="CH76" s="101"/>
      <c r="CI76" s="98"/>
      <c r="CJ76" s="60"/>
      <c r="CK76" s="60"/>
      <c r="CL76" s="60"/>
      <c r="CM76" s="60"/>
      <c r="CN76" s="67"/>
      <c r="CO76" s="60"/>
      <c r="CP76" s="60"/>
      <c r="CQ76" s="60"/>
      <c r="CR76" s="60"/>
      <c r="CS76" s="60"/>
      <c r="CT76" s="60"/>
      <c r="CU76" s="67"/>
    </row>
    <row r="77" spans="1:101">
      <c r="A77" s="28" t="str">
        <f t="shared" si="49"/>
        <v>Alumno 9</v>
      </c>
      <c r="B77" s="30"/>
      <c r="C77" s="30"/>
      <c r="D77" s="30"/>
      <c r="E77" s="30"/>
      <c r="F77" s="30"/>
      <c r="G77" s="30"/>
      <c r="H77" s="75" t="e">
        <f t="shared" si="50"/>
        <v>#DIV/0!</v>
      </c>
      <c r="I77" s="30"/>
      <c r="J77" s="30"/>
      <c r="K77" s="30"/>
      <c r="L77" s="30"/>
      <c r="M77" s="30"/>
      <c r="N77" s="30"/>
      <c r="O77" s="75" t="e">
        <f t="shared" si="51"/>
        <v>#DIV/0!</v>
      </c>
      <c r="P77" s="30"/>
      <c r="Q77" s="30"/>
      <c r="R77" s="30"/>
      <c r="S77" s="30"/>
      <c r="T77" s="30"/>
      <c r="U77" s="30"/>
      <c r="V77" s="75" t="e">
        <f t="shared" si="52"/>
        <v>#DIV/0!</v>
      </c>
      <c r="W77" s="30"/>
      <c r="X77" s="30"/>
      <c r="Y77" s="30"/>
      <c r="Z77" s="30"/>
      <c r="AA77" s="30"/>
      <c r="AB77" s="30"/>
      <c r="AC77" s="75" t="e">
        <f t="shared" si="53"/>
        <v>#DIV/0!</v>
      </c>
      <c r="AD77" s="30"/>
      <c r="AE77" s="30"/>
      <c r="AF77" s="30"/>
      <c r="AG77" s="30"/>
      <c r="AH77" s="30"/>
      <c r="AI77" s="30"/>
      <c r="AJ77" s="75" t="e">
        <f t="shared" si="54"/>
        <v>#DIV/0!</v>
      </c>
      <c r="AK77" s="30"/>
      <c r="AL77" s="30"/>
      <c r="AM77" s="30"/>
      <c r="AN77" s="30"/>
      <c r="AO77" s="30"/>
      <c r="AP77" s="30"/>
      <c r="AQ77" s="75" t="e">
        <f t="shared" si="55"/>
        <v>#DIV/0!</v>
      </c>
      <c r="AR77" s="30"/>
      <c r="AS77" s="30"/>
      <c r="AT77" s="30"/>
      <c r="AU77" s="30"/>
      <c r="AV77" s="30"/>
      <c r="AW77" s="30"/>
      <c r="AX77" s="75" t="e">
        <f t="shared" si="56"/>
        <v>#DIV/0!</v>
      </c>
      <c r="AY77" s="76" t="e">
        <f t="shared" ref="AY77" si="64">_xlfn.AGGREGATE(1,7,#REF!,#REF!,#REF!,#REF!,A77,H77,O77,V77,AC77,AJ77,AQ77,AX77)</f>
        <v>#REF!</v>
      </c>
      <c r="AZ77" s="68"/>
      <c r="BA77" s="68"/>
      <c r="BB77" s="68"/>
      <c r="BC77" s="68"/>
      <c r="BD77" s="68"/>
      <c r="BE77" s="90"/>
      <c r="BF77" s="68"/>
      <c r="BG77" s="68"/>
      <c r="BH77" s="68"/>
      <c r="BI77" s="68"/>
      <c r="BJ77" s="68"/>
      <c r="BK77" s="68"/>
      <c r="BL77" s="90"/>
      <c r="BM77" s="68"/>
      <c r="BN77" s="68"/>
      <c r="BO77" s="68"/>
      <c r="BP77" s="68"/>
      <c r="BQ77" s="68"/>
      <c r="BR77" s="68"/>
      <c r="BS77" s="90"/>
      <c r="BT77" s="68"/>
      <c r="BU77" s="68"/>
      <c r="BV77" s="68"/>
      <c r="BW77" s="68"/>
      <c r="BX77" s="68"/>
      <c r="BY77" s="68"/>
      <c r="BZ77" s="90"/>
      <c r="CA77" s="68"/>
      <c r="CB77" s="68"/>
      <c r="CC77" s="68"/>
      <c r="CD77" s="68"/>
      <c r="CE77" s="68"/>
      <c r="CF77" s="68"/>
      <c r="CG77" s="90"/>
      <c r="CH77" s="101"/>
      <c r="CI77" s="98"/>
      <c r="CJ77" s="60"/>
      <c r="CK77" s="60"/>
      <c r="CL77" s="60"/>
      <c r="CM77" s="60"/>
      <c r="CN77" s="67"/>
      <c r="CO77" s="60"/>
      <c r="CP77" s="60"/>
      <c r="CQ77" s="60"/>
      <c r="CR77" s="60"/>
      <c r="CS77" s="60"/>
      <c r="CT77" s="60"/>
      <c r="CU77" s="67"/>
    </row>
    <row r="78" spans="1:101">
      <c r="A78" s="28" t="str">
        <f t="shared" si="49"/>
        <v>Alumno 10</v>
      </c>
      <c r="B78" s="30"/>
      <c r="C78" s="30"/>
      <c r="D78" s="30"/>
      <c r="E78" s="30"/>
      <c r="F78" s="30"/>
      <c r="G78" s="30"/>
      <c r="H78" s="75" t="e">
        <f t="shared" si="50"/>
        <v>#DIV/0!</v>
      </c>
      <c r="I78" s="30"/>
      <c r="J78" s="30"/>
      <c r="K78" s="30"/>
      <c r="L78" s="30"/>
      <c r="M78" s="30"/>
      <c r="N78" s="30"/>
      <c r="O78" s="75" t="e">
        <f t="shared" si="51"/>
        <v>#DIV/0!</v>
      </c>
      <c r="P78" s="30"/>
      <c r="Q78" s="30"/>
      <c r="R78" s="30"/>
      <c r="S78" s="30"/>
      <c r="T78" s="30"/>
      <c r="U78" s="30"/>
      <c r="V78" s="75" t="e">
        <f t="shared" si="52"/>
        <v>#DIV/0!</v>
      </c>
      <c r="W78" s="30"/>
      <c r="X78" s="30"/>
      <c r="Y78" s="30"/>
      <c r="Z78" s="30"/>
      <c r="AA78" s="30"/>
      <c r="AB78" s="30"/>
      <c r="AC78" s="75" t="e">
        <f t="shared" si="53"/>
        <v>#DIV/0!</v>
      </c>
      <c r="AD78" s="30"/>
      <c r="AE78" s="30"/>
      <c r="AF78" s="30"/>
      <c r="AG78" s="30"/>
      <c r="AH78" s="30"/>
      <c r="AI78" s="30"/>
      <c r="AJ78" s="75" t="e">
        <f t="shared" si="54"/>
        <v>#DIV/0!</v>
      </c>
      <c r="AK78" s="30"/>
      <c r="AL78" s="30"/>
      <c r="AM78" s="30"/>
      <c r="AN78" s="30"/>
      <c r="AO78" s="30"/>
      <c r="AP78" s="30"/>
      <c r="AQ78" s="75" t="e">
        <f t="shared" si="55"/>
        <v>#DIV/0!</v>
      </c>
      <c r="AR78" s="30"/>
      <c r="AS78" s="30"/>
      <c r="AT78" s="30"/>
      <c r="AU78" s="30"/>
      <c r="AV78" s="30"/>
      <c r="AW78" s="30"/>
      <c r="AX78" s="75" t="e">
        <f t="shared" si="56"/>
        <v>#DIV/0!</v>
      </c>
      <c r="AY78" s="76" t="e">
        <f t="shared" ref="AY78" si="65">_xlfn.AGGREGATE(1,7,#REF!,#REF!,#REF!,#REF!,A78,H78,O78,V78,AC78,AJ78,AQ78,AX78)</f>
        <v>#REF!</v>
      </c>
      <c r="AZ78" s="68"/>
      <c r="BA78" s="68"/>
      <c r="BB78" s="68"/>
      <c r="BC78" s="68"/>
      <c r="BD78" s="68"/>
      <c r="BE78" s="90"/>
      <c r="BF78" s="68"/>
      <c r="BG78" s="68"/>
      <c r="BH78" s="68"/>
      <c r="BI78" s="68"/>
      <c r="BJ78" s="68"/>
      <c r="BK78" s="68"/>
      <c r="BL78" s="90"/>
      <c r="BM78" s="68"/>
      <c r="BN78" s="68"/>
      <c r="BO78" s="68"/>
      <c r="BP78" s="68"/>
      <c r="BQ78" s="68"/>
      <c r="BR78" s="68"/>
      <c r="BS78" s="90"/>
      <c r="BT78" s="68"/>
      <c r="BU78" s="68"/>
      <c r="BV78" s="68"/>
      <c r="BW78" s="68"/>
      <c r="BX78" s="68"/>
      <c r="BY78" s="68"/>
      <c r="BZ78" s="90"/>
      <c r="CA78" s="68"/>
      <c r="CB78" s="68"/>
      <c r="CC78" s="68"/>
      <c r="CD78" s="68"/>
      <c r="CE78" s="68"/>
      <c r="CF78" s="68"/>
      <c r="CG78" s="90"/>
      <c r="CH78" s="101"/>
      <c r="CI78" s="98"/>
      <c r="CJ78" s="60"/>
      <c r="CK78" s="60"/>
      <c r="CL78" s="60"/>
      <c r="CM78" s="60"/>
      <c r="CN78" s="67"/>
      <c r="CO78" s="60"/>
      <c r="CP78" s="60"/>
      <c r="CQ78" s="60"/>
      <c r="CR78" s="60"/>
      <c r="CS78" s="60"/>
      <c r="CT78" s="60"/>
      <c r="CU78" s="67"/>
    </row>
    <row r="79" spans="1:101">
      <c r="A79" s="28" t="str">
        <f t="shared" si="49"/>
        <v>Alumno 11</v>
      </c>
      <c r="B79" s="30"/>
      <c r="C79" s="30"/>
      <c r="D79" s="30"/>
      <c r="E79" s="30"/>
      <c r="F79" s="30"/>
      <c r="G79" s="30"/>
      <c r="H79" s="75" t="e">
        <f t="shared" si="50"/>
        <v>#DIV/0!</v>
      </c>
      <c r="I79" s="30"/>
      <c r="J79" s="30"/>
      <c r="K79" s="30"/>
      <c r="L79" s="30"/>
      <c r="M79" s="30"/>
      <c r="N79" s="30"/>
      <c r="O79" s="75" t="e">
        <f t="shared" si="51"/>
        <v>#DIV/0!</v>
      </c>
      <c r="P79" s="30"/>
      <c r="Q79" s="30"/>
      <c r="R79" s="30"/>
      <c r="S79" s="30"/>
      <c r="T79" s="30"/>
      <c r="U79" s="30"/>
      <c r="V79" s="75" t="e">
        <f t="shared" si="52"/>
        <v>#DIV/0!</v>
      </c>
      <c r="W79" s="30"/>
      <c r="X79" s="30"/>
      <c r="Y79" s="30"/>
      <c r="Z79" s="30"/>
      <c r="AA79" s="30"/>
      <c r="AB79" s="30"/>
      <c r="AC79" s="75" t="e">
        <f t="shared" si="53"/>
        <v>#DIV/0!</v>
      </c>
      <c r="AD79" s="30"/>
      <c r="AE79" s="30"/>
      <c r="AF79" s="30"/>
      <c r="AG79" s="30"/>
      <c r="AH79" s="30"/>
      <c r="AI79" s="30"/>
      <c r="AJ79" s="75" t="e">
        <f t="shared" si="54"/>
        <v>#DIV/0!</v>
      </c>
      <c r="AK79" s="30"/>
      <c r="AL79" s="30"/>
      <c r="AM79" s="30"/>
      <c r="AN79" s="30"/>
      <c r="AO79" s="30"/>
      <c r="AP79" s="30"/>
      <c r="AQ79" s="75" t="e">
        <f t="shared" si="55"/>
        <v>#DIV/0!</v>
      </c>
      <c r="AR79" s="30"/>
      <c r="AS79" s="30"/>
      <c r="AT79" s="30"/>
      <c r="AU79" s="30"/>
      <c r="AV79" s="30"/>
      <c r="AW79" s="30"/>
      <c r="AX79" s="75" t="e">
        <f t="shared" si="56"/>
        <v>#DIV/0!</v>
      </c>
      <c r="AY79" s="76" t="e">
        <f t="shared" ref="AY79" si="66">_xlfn.AGGREGATE(1,7,#REF!,#REF!,#REF!,#REF!,A79,H79,O79,V79,AC79,AJ79,AQ79,AX79)</f>
        <v>#REF!</v>
      </c>
      <c r="AZ79" s="68"/>
      <c r="BA79" s="68"/>
      <c r="BB79" s="68"/>
      <c r="BC79" s="68"/>
      <c r="BD79" s="68"/>
      <c r="BE79" s="90"/>
      <c r="BF79" s="68"/>
      <c r="BG79" s="68"/>
      <c r="BH79" s="68"/>
      <c r="BI79" s="68"/>
      <c r="BJ79" s="68"/>
      <c r="BK79" s="68"/>
      <c r="BL79" s="90"/>
      <c r="BM79" s="68"/>
      <c r="BN79" s="68"/>
      <c r="BO79" s="68"/>
      <c r="BP79" s="68"/>
      <c r="BQ79" s="68"/>
      <c r="BR79" s="68"/>
      <c r="BS79" s="90"/>
      <c r="BT79" s="68"/>
      <c r="BU79" s="68"/>
      <c r="BV79" s="68"/>
      <c r="BW79" s="68"/>
      <c r="BX79" s="68"/>
      <c r="BY79" s="68"/>
      <c r="BZ79" s="90"/>
      <c r="CA79" s="68"/>
      <c r="CB79" s="68"/>
      <c r="CC79" s="68"/>
      <c r="CD79" s="68"/>
      <c r="CE79" s="68"/>
      <c r="CF79" s="68"/>
      <c r="CG79" s="90"/>
      <c r="CH79" s="101"/>
      <c r="CI79" s="98"/>
      <c r="CJ79" s="60"/>
      <c r="CK79" s="60"/>
      <c r="CL79" s="60"/>
      <c r="CM79" s="60"/>
      <c r="CN79" s="67"/>
      <c r="CO79" s="60"/>
      <c r="CP79" s="60"/>
      <c r="CQ79" s="60"/>
      <c r="CR79" s="60"/>
      <c r="CS79" s="60"/>
      <c r="CT79" s="60"/>
      <c r="CU79" s="67"/>
    </row>
    <row r="80" spans="1:101">
      <c r="A80" s="28" t="str">
        <f t="shared" si="49"/>
        <v>Alumno 12</v>
      </c>
      <c r="B80" s="30"/>
      <c r="C80" s="30"/>
      <c r="D80" s="30"/>
      <c r="E80" s="30"/>
      <c r="F80" s="30"/>
      <c r="G80" s="30"/>
      <c r="H80" s="75" t="e">
        <f t="shared" si="50"/>
        <v>#DIV/0!</v>
      </c>
      <c r="I80" s="30"/>
      <c r="J80" s="30"/>
      <c r="K80" s="30"/>
      <c r="L80" s="30"/>
      <c r="M80" s="30"/>
      <c r="N80" s="30"/>
      <c r="O80" s="75" t="e">
        <f t="shared" si="51"/>
        <v>#DIV/0!</v>
      </c>
      <c r="P80" s="30"/>
      <c r="Q80" s="30"/>
      <c r="R80" s="30"/>
      <c r="S80" s="30"/>
      <c r="T80" s="30"/>
      <c r="U80" s="30"/>
      <c r="V80" s="75" t="e">
        <f t="shared" si="52"/>
        <v>#DIV/0!</v>
      </c>
      <c r="W80" s="30"/>
      <c r="X80" s="30"/>
      <c r="Y80" s="30"/>
      <c r="Z80" s="30"/>
      <c r="AA80" s="30"/>
      <c r="AB80" s="30"/>
      <c r="AC80" s="75" t="e">
        <f t="shared" si="53"/>
        <v>#DIV/0!</v>
      </c>
      <c r="AD80" s="30"/>
      <c r="AE80" s="30"/>
      <c r="AF80" s="30"/>
      <c r="AG80" s="30"/>
      <c r="AH80" s="30"/>
      <c r="AI80" s="30"/>
      <c r="AJ80" s="75" t="e">
        <f t="shared" si="54"/>
        <v>#DIV/0!</v>
      </c>
      <c r="AK80" s="30"/>
      <c r="AL80" s="30"/>
      <c r="AM80" s="30"/>
      <c r="AN80" s="30"/>
      <c r="AO80" s="30"/>
      <c r="AP80" s="30"/>
      <c r="AQ80" s="75" t="e">
        <f t="shared" si="55"/>
        <v>#DIV/0!</v>
      </c>
      <c r="AR80" s="30"/>
      <c r="AS80" s="30"/>
      <c r="AT80" s="30"/>
      <c r="AU80" s="30"/>
      <c r="AV80" s="30"/>
      <c r="AW80" s="30"/>
      <c r="AX80" s="75" t="e">
        <f t="shared" si="56"/>
        <v>#DIV/0!</v>
      </c>
      <c r="AY80" s="76" t="e">
        <f t="shared" ref="AY80" si="67">_xlfn.AGGREGATE(1,7,#REF!,#REF!,#REF!,#REF!,A80,H80,O80,V80,AC80,AJ80,AQ80,AX80)</f>
        <v>#REF!</v>
      </c>
      <c r="AZ80" s="68"/>
      <c r="BA80" s="68"/>
      <c r="BB80" s="68"/>
      <c r="BC80" s="68"/>
      <c r="BD80" s="68"/>
      <c r="BE80" s="90"/>
      <c r="BF80" s="68"/>
      <c r="BG80" s="68"/>
      <c r="BH80" s="68"/>
      <c r="BI80" s="68"/>
      <c r="BJ80" s="68"/>
      <c r="BK80" s="68"/>
      <c r="BL80" s="90"/>
      <c r="BM80" s="68"/>
      <c r="BN80" s="68"/>
      <c r="BO80" s="68"/>
      <c r="BP80" s="68"/>
      <c r="BQ80" s="68"/>
      <c r="BR80" s="68"/>
      <c r="BS80" s="90"/>
      <c r="BT80" s="68"/>
      <c r="BU80" s="68"/>
      <c r="BV80" s="68"/>
      <c r="BW80" s="68"/>
      <c r="BX80" s="68"/>
      <c r="BY80" s="68"/>
      <c r="BZ80" s="90"/>
      <c r="CA80" s="68"/>
      <c r="CB80" s="68"/>
      <c r="CC80" s="68"/>
      <c r="CD80" s="68"/>
      <c r="CE80" s="68"/>
      <c r="CF80" s="68"/>
      <c r="CG80" s="90"/>
      <c r="CH80" s="101"/>
      <c r="CI80" s="98"/>
      <c r="CJ80" s="60"/>
      <c r="CK80" s="60"/>
      <c r="CL80" s="60"/>
      <c r="CM80" s="60"/>
      <c r="CN80" s="67"/>
      <c r="CO80" s="60"/>
      <c r="CP80" s="60"/>
      <c r="CQ80" s="60"/>
      <c r="CR80" s="60"/>
      <c r="CS80" s="60"/>
      <c r="CT80" s="60"/>
      <c r="CU80" s="67"/>
    </row>
    <row r="81" spans="1:99">
      <c r="A81" s="28" t="str">
        <f t="shared" si="49"/>
        <v>Alumno 13</v>
      </c>
      <c r="B81" s="30"/>
      <c r="C81" s="30"/>
      <c r="D81" s="30"/>
      <c r="E81" s="30"/>
      <c r="F81" s="30"/>
      <c r="G81" s="30"/>
      <c r="H81" s="75" t="e">
        <f t="shared" si="50"/>
        <v>#DIV/0!</v>
      </c>
      <c r="I81" s="30"/>
      <c r="J81" s="30"/>
      <c r="K81" s="30"/>
      <c r="L81" s="30"/>
      <c r="M81" s="30"/>
      <c r="N81" s="30"/>
      <c r="O81" s="75" t="e">
        <f t="shared" si="51"/>
        <v>#DIV/0!</v>
      </c>
      <c r="P81" s="30"/>
      <c r="Q81" s="30"/>
      <c r="R81" s="30"/>
      <c r="S81" s="30"/>
      <c r="T81" s="30"/>
      <c r="U81" s="30"/>
      <c r="V81" s="75" t="e">
        <f t="shared" si="52"/>
        <v>#DIV/0!</v>
      </c>
      <c r="W81" s="30"/>
      <c r="X81" s="30"/>
      <c r="Y81" s="30"/>
      <c r="Z81" s="30"/>
      <c r="AA81" s="30"/>
      <c r="AB81" s="30"/>
      <c r="AC81" s="75" t="e">
        <f t="shared" si="53"/>
        <v>#DIV/0!</v>
      </c>
      <c r="AD81" s="30"/>
      <c r="AE81" s="30"/>
      <c r="AF81" s="30"/>
      <c r="AG81" s="30"/>
      <c r="AH81" s="30"/>
      <c r="AI81" s="30"/>
      <c r="AJ81" s="75" t="e">
        <f t="shared" si="54"/>
        <v>#DIV/0!</v>
      </c>
      <c r="AK81" s="30"/>
      <c r="AL81" s="30"/>
      <c r="AM81" s="30"/>
      <c r="AN81" s="30"/>
      <c r="AO81" s="30"/>
      <c r="AP81" s="30"/>
      <c r="AQ81" s="75" t="e">
        <f t="shared" si="55"/>
        <v>#DIV/0!</v>
      </c>
      <c r="AR81" s="30"/>
      <c r="AS81" s="30"/>
      <c r="AT81" s="30"/>
      <c r="AU81" s="30"/>
      <c r="AV81" s="30"/>
      <c r="AW81" s="30"/>
      <c r="AX81" s="75" t="e">
        <f t="shared" si="56"/>
        <v>#DIV/0!</v>
      </c>
      <c r="AY81" s="76" t="e">
        <f t="shared" ref="AY81" si="68">_xlfn.AGGREGATE(1,7,#REF!,#REF!,#REF!,#REF!,A81,H81,O81,V81,AC81,AJ81,AQ81,AX81)</f>
        <v>#REF!</v>
      </c>
      <c r="AZ81" s="68"/>
      <c r="BA81" s="68"/>
      <c r="BB81" s="68"/>
      <c r="BC81" s="68"/>
      <c r="BD81" s="68"/>
      <c r="BE81" s="90"/>
      <c r="BF81" s="68"/>
      <c r="BG81" s="68"/>
      <c r="BH81" s="68"/>
      <c r="BI81" s="68"/>
      <c r="BJ81" s="68"/>
      <c r="BK81" s="68"/>
      <c r="BL81" s="90"/>
      <c r="BM81" s="68"/>
      <c r="BN81" s="68"/>
      <c r="BO81" s="68"/>
      <c r="BP81" s="68"/>
      <c r="BQ81" s="68"/>
      <c r="BR81" s="68"/>
      <c r="BS81" s="90"/>
      <c r="BT81" s="68"/>
      <c r="BU81" s="68"/>
      <c r="BV81" s="68"/>
      <c r="BW81" s="68"/>
      <c r="BX81" s="68"/>
      <c r="BY81" s="68"/>
      <c r="BZ81" s="90"/>
      <c r="CA81" s="68"/>
      <c r="CB81" s="68"/>
      <c r="CC81" s="68"/>
      <c r="CD81" s="68"/>
      <c r="CE81" s="68"/>
      <c r="CF81" s="68"/>
      <c r="CG81" s="90"/>
      <c r="CH81" s="101"/>
      <c r="CI81" s="98"/>
      <c r="CJ81" s="60"/>
      <c r="CK81" s="60"/>
      <c r="CL81" s="60"/>
      <c r="CM81" s="60"/>
      <c r="CN81" s="67"/>
      <c r="CO81" s="60"/>
      <c r="CP81" s="60"/>
      <c r="CQ81" s="60"/>
      <c r="CR81" s="60"/>
      <c r="CS81" s="60"/>
      <c r="CT81" s="60"/>
      <c r="CU81" s="67"/>
    </row>
    <row r="82" spans="1:99">
      <c r="A82" s="28" t="str">
        <f t="shared" si="49"/>
        <v>Alumno 14</v>
      </c>
      <c r="B82" s="30"/>
      <c r="C82" s="30"/>
      <c r="D82" s="30"/>
      <c r="E82" s="30"/>
      <c r="F82" s="30"/>
      <c r="G82" s="30"/>
      <c r="H82" s="75" t="e">
        <f t="shared" si="50"/>
        <v>#DIV/0!</v>
      </c>
      <c r="I82" s="30"/>
      <c r="J82" s="30"/>
      <c r="K82" s="30"/>
      <c r="L82" s="30"/>
      <c r="M82" s="30"/>
      <c r="N82" s="30"/>
      <c r="O82" s="75" t="e">
        <f t="shared" si="51"/>
        <v>#DIV/0!</v>
      </c>
      <c r="P82" s="30"/>
      <c r="Q82" s="30"/>
      <c r="R82" s="30"/>
      <c r="S82" s="30"/>
      <c r="T82" s="30"/>
      <c r="U82" s="30"/>
      <c r="V82" s="75" t="e">
        <f t="shared" si="52"/>
        <v>#DIV/0!</v>
      </c>
      <c r="W82" s="30"/>
      <c r="X82" s="30"/>
      <c r="Y82" s="30"/>
      <c r="Z82" s="30"/>
      <c r="AA82" s="30"/>
      <c r="AB82" s="30"/>
      <c r="AC82" s="75" t="e">
        <f t="shared" si="53"/>
        <v>#DIV/0!</v>
      </c>
      <c r="AD82" s="30"/>
      <c r="AE82" s="30"/>
      <c r="AF82" s="30"/>
      <c r="AG82" s="30"/>
      <c r="AH82" s="30"/>
      <c r="AI82" s="30"/>
      <c r="AJ82" s="75" t="e">
        <f t="shared" si="54"/>
        <v>#DIV/0!</v>
      </c>
      <c r="AK82" s="30"/>
      <c r="AL82" s="30"/>
      <c r="AM82" s="30"/>
      <c r="AN82" s="30"/>
      <c r="AO82" s="30"/>
      <c r="AP82" s="30"/>
      <c r="AQ82" s="75" t="e">
        <f t="shared" si="55"/>
        <v>#DIV/0!</v>
      </c>
      <c r="AR82" s="30"/>
      <c r="AS82" s="30"/>
      <c r="AT82" s="30"/>
      <c r="AU82" s="30"/>
      <c r="AV82" s="30"/>
      <c r="AW82" s="30"/>
      <c r="AX82" s="75" t="e">
        <f t="shared" si="56"/>
        <v>#DIV/0!</v>
      </c>
      <c r="AY82" s="76" t="e">
        <f t="shared" ref="AY82" si="69">_xlfn.AGGREGATE(1,7,#REF!,#REF!,#REF!,#REF!,A82,H82,O82,V82,AC82,AJ82,AQ82,AX82)</f>
        <v>#REF!</v>
      </c>
      <c r="AZ82" s="68"/>
      <c r="BA82" s="68"/>
      <c r="BB82" s="68"/>
      <c r="BC82" s="68"/>
      <c r="BD82" s="68"/>
      <c r="BE82" s="90"/>
      <c r="BF82" s="68"/>
      <c r="BG82" s="68"/>
      <c r="BH82" s="68"/>
      <c r="BI82" s="68"/>
      <c r="BJ82" s="68"/>
      <c r="BK82" s="68"/>
      <c r="BL82" s="90"/>
      <c r="BM82" s="68"/>
      <c r="BN82" s="68"/>
      <c r="BO82" s="68"/>
      <c r="BP82" s="68"/>
      <c r="BQ82" s="68"/>
      <c r="BR82" s="68"/>
      <c r="BS82" s="90"/>
      <c r="BT82" s="68"/>
      <c r="BU82" s="68"/>
      <c r="BV82" s="68"/>
      <c r="BW82" s="68"/>
      <c r="BX82" s="68"/>
      <c r="BY82" s="68"/>
      <c r="BZ82" s="90"/>
      <c r="CA82" s="68"/>
      <c r="CB82" s="68"/>
      <c r="CC82" s="68"/>
      <c r="CD82" s="68"/>
      <c r="CE82" s="68"/>
      <c r="CF82" s="68"/>
      <c r="CG82" s="90"/>
      <c r="CH82" s="101"/>
      <c r="CI82" s="98"/>
      <c r="CJ82" s="60"/>
      <c r="CK82" s="60"/>
      <c r="CL82" s="60"/>
      <c r="CM82" s="60"/>
      <c r="CN82" s="67"/>
      <c r="CO82" s="60"/>
      <c r="CP82" s="60"/>
      <c r="CQ82" s="60"/>
      <c r="CR82" s="60"/>
      <c r="CS82" s="60"/>
      <c r="CT82" s="60"/>
      <c r="CU82" s="67"/>
    </row>
    <row r="83" spans="1:99">
      <c r="A83" s="28" t="str">
        <f t="shared" si="49"/>
        <v>Alumno 15</v>
      </c>
      <c r="B83" s="30"/>
      <c r="C83" s="30"/>
      <c r="D83" s="30"/>
      <c r="E83" s="30"/>
      <c r="F83" s="30"/>
      <c r="G83" s="30"/>
      <c r="H83" s="75" t="e">
        <f t="shared" si="50"/>
        <v>#DIV/0!</v>
      </c>
      <c r="I83" s="30"/>
      <c r="J83" s="30"/>
      <c r="K83" s="30"/>
      <c r="L83" s="30"/>
      <c r="M83" s="30"/>
      <c r="N83" s="30"/>
      <c r="O83" s="75" t="e">
        <f t="shared" si="51"/>
        <v>#DIV/0!</v>
      </c>
      <c r="P83" s="30"/>
      <c r="Q83" s="30"/>
      <c r="R83" s="30"/>
      <c r="S83" s="30"/>
      <c r="T83" s="30"/>
      <c r="U83" s="30"/>
      <c r="V83" s="75" t="e">
        <f t="shared" si="52"/>
        <v>#DIV/0!</v>
      </c>
      <c r="W83" s="30"/>
      <c r="X83" s="30"/>
      <c r="Y83" s="30"/>
      <c r="Z83" s="30"/>
      <c r="AA83" s="30"/>
      <c r="AB83" s="30"/>
      <c r="AC83" s="75" t="e">
        <f t="shared" si="53"/>
        <v>#DIV/0!</v>
      </c>
      <c r="AD83" s="30"/>
      <c r="AE83" s="30"/>
      <c r="AF83" s="30"/>
      <c r="AG83" s="30"/>
      <c r="AH83" s="30"/>
      <c r="AI83" s="30"/>
      <c r="AJ83" s="75" t="e">
        <f t="shared" si="54"/>
        <v>#DIV/0!</v>
      </c>
      <c r="AK83" s="30"/>
      <c r="AL83" s="30"/>
      <c r="AM83" s="30"/>
      <c r="AN83" s="30"/>
      <c r="AO83" s="30"/>
      <c r="AP83" s="30"/>
      <c r="AQ83" s="75" t="e">
        <f t="shared" si="55"/>
        <v>#DIV/0!</v>
      </c>
      <c r="AR83" s="30"/>
      <c r="AS83" s="30"/>
      <c r="AT83" s="30"/>
      <c r="AU83" s="30"/>
      <c r="AV83" s="30"/>
      <c r="AW83" s="30"/>
      <c r="AX83" s="75" t="e">
        <f t="shared" si="56"/>
        <v>#DIV/0!</v>
      </c>
      <c r="AY83" s="76" t="e">
        <f t="shared" ref="AY83" si="70">_xlfn.AGGREGATE(1,7,#REF!,#REF!,#REF!,#REF!,A83,H83,O83,V83,AC83,AJ83,AQ83,AX83)</f>
        <v>#REF!</v>
      </c>
      <c r="AZ83" s="68"/>
      <c r="BA83" s="68"/>
      <c r="BB83" s="68"/>
      <c r="BC83" s="68"/>
      <c r="BD83" s="68"/>
      <c r="BE83" s="90"/>
      <c r="BF83" s="68"/>
      <c r="BG83" s="68"/>
      <c r="BH83" s="68"/>
      <c r="BI83" s="68"/>
      <c r="BJ83" s="68"/>
      <c r="BK83" s="68"/>
      <c r="BL83" s="90"/>
      <c r="BM83" s="68"/>
      <c r="BN83" s="68"/>
      <c r="BO83" s="68"/>
      <c r="BP83" s="68"/>
      <c r="BQ83" s="68"/>
      <c r="BR83" s="68"/>
      <c r="BS83" s="90"/>
      <c r="BT83" s="68"/>
      <c r="BU83" s="68"/>
      <c r="BV83" s="68"/>
      <c r="BW83" s="68"/>
      <c r="BX83" s="68"/>
      <c r="BY83" s="68"/>
      <c r="BZ83" s="90"/>
      <c r="CA83" s="68"/>
      <c r="CB83" s="68"/>
      <c r="CC83" s="68"/>
      <c r="CD83" s="68"/>
      <c r="CE83" s="68"/>
      <c r="CF83" s="68"/>
      <c r="CG83" s="90"/>
      <c r="CH83" s="101"/>
      <c r="CI83" s="98"/>
      <c r="CJ83" s="60"/>
      <c r="CK83" s="60"/>
      <c r="CL83" s="60"/>
      <c r="CM83" s="60"/>
      <c r="CN83" s="67"/>
      <c r="CO83" s="60"/>
      <c r="CP83" s="60"/>
      <c r="CQ83" s="60"/>
      <c r="CR83" s="60"/>
      <c r="CS83" s="60"/>
      <c r="CT83" s="60"/>
      <c r="CU83" s="67"/>
    </row>
    <row r="84" spans="1:99">
      <c r="A84" s="28" t="str">
        <f t="shared" si="49"/>
        <v>Alumno 16</v>
      </c>
      <c r="B84" s="30"/>
      <c r="C84" s="30"/>
      <c r="D84" s="30"/>
      <c r="E84" s="30"/>
      <c r="F84" s="30"/>
      <c r="G84" s="30"/>
      <c r="H84" s="75" t="e">
        <f t="shared" si="50"/>
        <v>#DIV/0!</v>
      </c>
      <c r="I84" s="30"/>
      <c r="J84" s="30"/>
      <c r="K84" s="30"/>
      <c r="L84" s="30"/>
      <c r="M84" s="30"/>
      <c r="N84" s="30"/>
      <c r="O84" s="75" t="e">
        <f t="shared" si="51"/>
        <v>#DIV/0!</v>
      </c>
      <c r="P84" s="30"/>
      <c r="Q84" s="30"/>
      <c r="R84" s="30"/>
      <c r="S84" s="30"/>
      <c r="T84" s="30"/>
      <c r="U84" s="30"/>
      <c r="V84" s="75" t="e">
        <f t="shared" si="52"/>
        <v>#DIV/0!</v>
      </c>
      <c r="W84" s="30"/>
      <c r="X84" s="30"/>
      <c r="Y84" s="30"/>
      <c r="Z84" s="30"/>
      <c r="AA84" s="30"/>
      <c r="AB84" s="30"/>
      <c r="AC84" s="75" t="e">
        <f t="shared" si="53"/>
        <v>#DIV/0!</v>
      </c>
      <c r="AD84" s="30"/>
      <c r="AE84" s="30"/>
      <c r="AF84" s="30"/>
      <c r="AG84" s="30"/>
      <c r="AH84" s="30"/>
      <c r="AI84" s="30"/>
      <c r="AJ84" s="75" t="e">
        <f t="shared" si="54"/>
        <v>#DIV/0!</v>
      </c>
      <c r="AK84" s="30"/>
      <c r="AL84" s="30"/>
      <c r="AM84" s="30"/>
      <c r="AN84" s="30"/>
      <c r="AO84" s="30"/>
      <c r="AP84" s="30"/>
      <c r="AQ84" s="75" t="e">
        <f t="shared" si="55"/>
        <v>#DIV/0!</v>
      </c>
      <c r="AR84" s="30"/>
      <c r="AS84" s="30"/>
      <c r="AT84" s="30"/>
      <c r="AU84" s="30"/>
      <c r="AV84" s="30"/>
      <c r="AW84" s="30"/>
      <c r="AX84" s="75" t="e">
        <f t="shared" si="56"/>
        <v>#DIV/0!</v>
      </c>
      <c r="AY84" s="76" t="e">
        <f t="shared" ref="AY84" si="71">_xlfn.AGGREGATE(1,7,#REF!,#REF!,#REF!,#REF!,A84,H84,O84,V84,AC84,AJ84,AQ84,AX84)</f>
        <v>#REF!</v>
      </c>
      <c r="AZ84" s="68"/>
      <c r="BA84" s="68"/>
      <c r="BB84" s="68"/>
      <c r="BC84" s="68"/>
      <c r="BD84" s="68"/>
      <c r="BE84" s="90"/>
      <c r="BF84" s="68"/>
      <c r="BG84" s="68"/>
      <c r="BH84" s="68"/>
      <c r="BI84" s="68"/>
      <c r="BJ84" s="68"/>
      <c r="BK84" s="68"/>
      <c r="BL84" s="90"/>
      <c r="BM84" s="68"/>
      <c r="BN84" s="68"/>
      <c r="BO84" s="68"/>
      <c r="BP84" s="68"/>
      <c r="BQ84" s="68"/>
      <c r="BR84" s="68"/>
      <c r="BS84" s="90"/>
      <c r="BT84" s="68"/>
      <c r="BU84" s="68"/>
      <c r="BV84" s="68"/>
      <c r="BW84" s="68"/>
      <c r="BX84" s="68"/>
      <c r="BY84" s="68"/>
      <c r="BZ84" s="90"/>
      <c r="CA84" s="68"/>
      <c r="CB84" s="68"/>
      <c r="CC84" s="68"/>
      <c r="CD84" s="68"/>
      <c r="CE84" s="68"/>
      <c r="CF84" s="68"/>
      <c r="CG84" s="90"/>
      <c r="CH84" s="101"/>
      <c r="CI84" s="98"/>
      <c r="CJ84" s="60"/>
      <c r="CK84" s="60"/>
      <c r="CL84" s="60"/>
      <c r="CM84" s="60"/>
      <c r="CN84" s="67"/>
      <c r="CO84" s="60"/>
      <c r="CP84" s="60"/>
      <c r="CQ84" s="60"/>
      <c r="CR84" s="60"/>
      <c r="CS84" s="60"/>
      <c r="CT84" s="60"/>
      <c r="CU84" s="67"/>
    </row>
    <row r="85" spans="1:99">
      <c r="A85" s="28" t="str">
        <f t="shared" si="49"/>
        <v>Alumno 17</v>
      </c>
      <c r="B85" s="30"/>
      <c r="C85" s="30"/>
      <c r="D85" s="30"/>
      <c r="E85" s="30"/>
      <c r="F85" s="30"/>
      <c r="G85" s="30"/>
      <c r="H85" s="75" t="e">
        <f t="shared" si="50"/>
        <v>#DIV/0!</v>
      </c>
      <c r="I85" s="30"/>
      <c r="J85" s="30"/>
      <c r="K85" s="30"/>
      <c r="L85" s="30"/>
      <c r="M85" s="30"/>
      <c r="N85" s="30"/>
      <c r="O85" s="75" t="e">
        <f t="shared" si="51"/>
        <v>#DIV/0!</v>
      </c>
      <c r="P85" s="30"/>
      <c r="Q85" s="30"/>
      <c r="R85" s="30"/>
      <c r="S85" s="30"/>
      <c r="T85" s="30"/>
      <c r="U85" s="30"/>
      <c r="V85" s="75" t="e">
        <f t="shared" si="52"/>
        <v>#DIV/0!</v>
      </c>
      <c r="W85" s="30"/>
      <c r="X85" s="30"/>
      <c r="Y85" s="30"/>
      <c r="Z85" s="30"/>
      <c r="AA85" s="30"/>
      <c r="AB85" s="30"/>
      <c r="AC85" s="75" t="e">
        <f t="shared" si="53"/>
        <v>#DIV/0!</v>
      </c>
      <c r="AD85" s="30"/>
      <c r="AE85" s="30"/>
      <c r="AF85" s="30"/>
      <c r="AG85" s="30"/>
      <c r="AH85" s="30"/>
      <c r="AI85" s="30"/>
      <c r="AJ85" s="75" t="e">
        <f t="shared" si="54"/>
        <v>#DIV/0!</v>
      </c>
      <c r="AK85" s="30"/>
      <c r="AL85" s="30"/>
      <c r="AM85" s="30"/>
      <c r="AN85" s="30"/>
      <c r="AO85" s="30"/>
      <c r="AP85" s="30"/>
      <c r="AQ85" s="75" t="e">
        <f t="shared" si="55"/>
        <v>#DIV/0!</v>
      </c>
      <c r="AR85" s="30"/>
      <c r="AS85" s="30"/>
      <c r="AT85" s="30"/>
      <c r="AU85" s="30"/>
      <c r="AV85" s="30"/>
      <c r="AW85" s="30"/>
      <c r="AX85" s="75" t="e">
        <f t="shared" si="56"/>
        <v>#DIV/0!</v>
      </c>
      <c r="AY85" s="76" t="e">
        <f t="shared" ref="AY85" si="72">_xlfn.AGGREGATE(1,7,#REF!,#REF!,#REF!,#REF!,A85,H85,O85,V85,AC85,AJ85,AQ85,AX85)</f>
        <v>#REF!</v>
      </c>
      <c r="AZ85" s="68"/>
      <c r="BA85" s="68"/>
      <c r="BB85" s="68"/>
      <c r="BC85" s="68"/>
      <c r="BD85" s="68"/>
      <c r="BE85" s="90"/>
      <c r="BF85" s="68"/>
      <c r="BG85" s="68"/>
      <c r="BH85" s="68"/>
      <c r="BI85" s="68"/>
      <c r="BJ85" s="68"/>
      <c r="BK85" s="68"/>
      <c r="BL85" s="90"/>
      <c r="BM85" s="68"/>
      <c r="BN85" s="68"/>
      <c r="BO85" s="68"/>
      <c r="BP85" s="68"/>
      <c r="BQ85" s="68"/>
      <c r="BR85" s="68"/>
      <c r="BS85" s="90"/>
      <c r="BT85" s="68"/>
      <c r="BU85" s="68"/>
      <c r="BV85" s="68"/>
      <c r="BW85" s="68"/>
      <c r="BX85" s="68"/>
      <c r="BY85" s="68"/>
      <c r="BZ85" s="90"/>
      <c r="CA85" s="68"/>
      <c r="CB85" s="68"/>
      <c r="CC85" s="68"/>
      <c r="CD85" s="68"/>
      <c r="CE85" s="68"/>
      <c r="CF85" s="68"/>
      <c r="CG85" s="90"/>
      <c r="CH85" s="101"/>
      <c r="CI85" s="98"/>
      <c r="CJ85" s="60"/>
      <c r="CK85" s="60"/>
      <c r="CL85" s="60"/>
      <c r="CM85" s="60"/>
      <c r="CN85" s="67"/>
      <c r="CO85" s="60"/>
      <c r="CP85" s="60"/>
      <c r="CQ85" s="60"/>
      <c r="CR85" s="60"/>
      <c r="CS85" s="60"/>
      <c r="CT85" s="60"/>
      <c r="CU85" s="67"/>
    </row>
    <row r="86" spans="1:99">
      <c r="A86" s="28" t="str">
        <f t="shared" si="49"/>
        <v>Alumno 18</v>
      </c>
      <c r="B86" s="30"/>
      <c r="C86" s="30"/>
      <c r="D86" s="30"/>
      <c r="E86" s="30"/>
      <c r="F86" s="30"/>
      <c r="G86" s="30"/>
      <c r="H86" s="75" t="e">
        <f t="shared" si="50"/>
        <v>#DIV/0!</v>
      </c>
      <c r="I86" s="30"/>
      <c r="J86" s="30"/>
      <c r="K86" s="30"/>
      <c r="L86" s="30"/>
      <c r="M86" s="30"/>
      <c r="N86" s="30"/>
      <c r="O86" s="75" t="e">
        <f t="shared" si="51"/>
        <v>#DIV/0!</v>
      </c>
      <c r="P86" s="30"/>
      <c r="Q86" s="30"/>
      <c r="R86" s="30"/>
      <c r="S86" s="30"/>
      <c r="T86" s="30"/>
      <c r="U86" s="30"/>
      <c r="V86" s="75" t="e">
        <f t="shared" si="52"/>
        <v>#DIV/0!</v>
      </c>
      <c r="W86" s="30"/>
      <c r="X86" s="30"/>
      <c r="Y86" s="30"/>
      <c r="Z86" s="30"/>
      <c r="AA86" s="30"/>
      <c r="AB86" s="30"/>
      <c r="AC86" s="75" t="e">
        <f t="shared" si="53"/>
        <v>#DIV/0!</v>
      </c>
      <c r="AD86" s="30"/>
      <c r="AE86" s="30"/>
      <c r="AF86" s="30"/>
      <c r="AG86" s="30"/>
      <c r="AH86" s="30"/>
      <c r="AI86" s="30"/>
      <c r="AJ86" s="75" t="e">
        <f t="shared" si="54"/>
        <v>#DIV/0!</v>
      </c>
      <c r="AK86" s="30"/>
      <c r="AL86" s="30"/>
      <c r="AM86" s="30"/>
      <c r="AN86" s="30"/>
      <c r="AO86" s="30"/>
      <c r="AP86" s="30"/>
      <c r="AQ86" s="75" t="e">
        <f t="shared" si="55"/>
        <v>#DIV/0!</v>
      </c>
      <c r="AR86" s="30"/>
      <c r="AS86" s="30"/>
      <c r="AT86" s="30"/>
      <c r="AU86" s="30"/>
      <c r="AV86" s="30"/>
      <c r="AW86" s="30"/>
      <c r="AX86" s="75" t="e">
        <f t="shared" si="56"/>
        <v>#DIV/0!</v>
      </c>
      <c r="AY86" s="76" t="e">
        <f t="shared" ref="AY86" si="73">_xlfn.AGGREGATE(1,7,#REF!,#REF!,#REF!,#REF!,A86,H86,O86,V86,AC86,AJ86,AQ86,AX86)</f>
        <v>#REF!</v>
      </c>
      <c r="AZ86" s="68"/>
      <c r="BA86" s="68"/>
      <c r="BB86" s="68"/>
      <c r="BC86" s="68"/>
      <c r="BD86" s="68"/>
      <c r="BE86" s="90"/>
      <c r="BF86" s="68"/>
      <c r="BG86" s="68"/>
      <c r="BH86" s="68"/>
      <c r="BI86" s="68"/>
      <c r="BJ86" s="68"/>
      <c r="BK86" s="68"/>
      <c r="BL86" s="90"/>
      <c r="BM86" s="68"/>
      <c r="BN86" s="68"/>
      <c r="BO86" s="68"/>
      <c r="BP86" s="68"/>
      <c r="BQ86" s="68"/>
      <c r="BR86" s="68"/>
      <c r="BS86" s="90"/>
      <c r="BT86" s="68"/>
      <c r="BU86" s="68"/>
      <c r="BV86" s="68"/>
      <c r="BW86" s="68"/>
      <c r="BX86" s="68"/>
      <c r="BY86" s="68"/>
      <c r="BZ86" s="90"/>
      <c r="CA86" s="68"/>
      <c r="CB86" s="68"/>
      <c r="CC86" s="68"/>
      <c r="CD86" s="68"/>
      <c r="CE86" s="68"/>
      <c r="CF86" s="68"/>
      <c r="CG86" s="90"/>
      <c r="CH86" s="101"/>
      <c r="CI86" s="98"/>
      <c r="CJ86" s="60"/>
      <c r="CK86" s="60"/>
      <c r="CL86" s="60"/>
      <c r="CM86" s="60"/>
      <c r="CN86" s="67"/>
      <c r="CO86" s="60"/>
      <c r="CP86" s="60"/>
      <c r="CQ86" s="60"/>
      <c r="CR86" s="60"/>
      <c r="CS86" s="60"/>
      <c r="CT86" s="60"/>
      <c r="CU86" s="67"/>
    </row>
    <row r="87" spans="1:99">
      <c r="H87" s="68"/>
      <c r="I87" s="52"/>
      <c r="J87" s="52"/>
      <c r="K87" s="52"/>
      <c r="L87" s="52"/>
      <c r="M87" s="52"/>
      <c r="N87" s="52"/>
      <c r="O87" s="52"/>
      <c r="P87" s="52"/>
      <c r="Q87" s="68"/>
      <c r="R87" s="52"/>
      <c r="S87" s="52"/>
      <c r="T87" s="52"/>
      <c r="U87" s="52"/>
      <c r="V87" s="52"/>
      <c r="W87" s="52"/>
      <c r="X87" s="52"/>
      <c r="Y87" s="68"/>
    </row>
    <row r="88" spans="1:99">
      <c r="Y88" s="69"/>
    </row>
  </sheetData>
  <sheetProtection formatCells="0" formatColumns="0" formatRows="0" insertColumns="0" insertRows="0" insertHyperlinks="0" deleteColumns="0" deleteRows="0" sort="0" autoFilter="0" pivotTables="0"/>
  <autoFilter ref="A1:BF20" xr:uid="{00000000-0009-0000-0000-000008000000}">
    <filterColumn colId="1" showButton="0"/>
    <filterColumn colId="2" showButton="0"/>
    <filterColumn colId="3" showButton="0"/>
    <filterColumn colId="4" showButton="0"/>
    <filterColumn colId="5" showButton="0"/>
  </autoFilter>
  <mergeCells count="22">
    <mergeCell ref="B1:G1"/>
    <mergeCell ref="Z45:AC45"/>
    <mergeCell ref="V45:Y45"/>
    <mergeCell ref="R45:U45"/>
    <mergeCell ref="AR67:AW67"/>
    <mergeCell ref="B67:G67"/>
    <mergeCell ref="I67:N67"/>
    <mergeCell ref="P67:U67"/>
    <mergeCell ref="W67:AB67"/>
    <mergeCell ref="AD67:AI67"/>
    <mergeCell ref="AK67:AP67"/>
    <mergeCell ref="J45:M45"/>
    <mergeCell ref="F45:I45"/>
    <mergeCell ref="B45:E45"/>
    <mergeCell ref="B23:G23"/>
    <mergeCell ref="H23:M23"/>
    <mergeCell ref="T23:Y23"/>
    <mergeCell ref="Z23:AE23"/>
    <mergeCell ref="AF23:AK23"/>
    <mergeCell ref="AL23:AQ23"/>
    <mergeCell ref="N45:Q45"/>
    <mergeCell ref="N23:S23"/>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A856541F664A9459F1B432E22D6A871" ma:contentTypeVersion="12" ma:contentTypeDescription="Crear nuevo documento." ma:contentTypeScope="" ma:versionID="6c432985b8358a6673d91cad8440f050">
  <xsd:schema xmlns:xsd="http://www.w3.org/2001/XMLSchema" xmlns:xs="http://www.w3.org/2001/XMLSchema" xmlns:p="http://schemas.microsoft.com/office/2006/metadata/properties" xmlns:ns2="39fa5d60-0bae-4630-acaf-436a57c2d624" xmlns:ns3="46f036fa-4427-488c-a160-247e5f0d4abc" targetNamespace="http://schemas.microsoft.com/office/2006/metadata/properties" ma:root="true" ma:fieldsID="6214bf77202119ef0b74d71cfe2427a6" ns2:_="" ns3:_="">
    <xsd:import namespace="39fa5d60-0bae-4630-acaf-436a57c2d624"/>
    <xsd:import namespace="46f036fa-4427-488c-a160-247e5f0d4a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fa5d60-0bae-4630-acaf-436a57c2d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f036fa-4427-488c-a160-247e5f0d4a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BC4EA0-3F45-4367-9517-EA51E3F8E523}">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c5dddd9-56ef-417d-96be-140620ad15ab"/>
    <ds:schemaRef ds:uri="http://purl.org/dc/terms/"/>
    <ds:schemaRef ds:uri="99102f36-daf7-44f8-a73c-0e1725ea6d8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4A93041-D822-4BB2-8F7C-0194EAD1FE1F}"/>
</file>

<file path=customXml/itemProps3.xml><?xml version="1.0" encoding="utf-8"?>
<ds:datastoreItem xmlns:ds="http://schemas.openxmlformats.org/officeDocument/2006/customXml" ds:itemID="{47F44EA2-61ED-4412-8371-459CC61EDE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Acta 1er T</vt:lpstr>
      <vt:lpstr>Matemáticas</vt:lpstr>
      <vt:lpstr>Lengua</vt:lpstr>
      <vt:lpstr>CCSS</vt:lpstr>
      <vt:lpstr>CCNN</vt:lpstr>
      <vt:lpstr>EF</vt:lpstr>
      <vt:lpstr>Valores</vt:lpstr>
      <vt:lpstr>Plástica</vt:lpstr>
      <vt:lpstr>Música</vt:lpstr>
      <vt:lpstr>Religión</vt:lpstr>
      <vt:lpstr>Inglés</vt:lpstr>
      <vt:lpstr>Competencias clave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Castillo Pindado</dc:creator>
  <cp:lastModifiedBy>del Castillo Pindado</cp:lastModifiedBy>
  <dcterms:created xsi:type="dcterms:W3CDTF">2019-10-26T08:29:53Z</dcterms:created>
  <dcterms:modified xsi:type="dcterms:W3CDTF">2019-11-23T12:30:30Z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0x0101008A856541F664A9459F1B432E22D6A871</vt:lpwstr>
  </property>
</Properties>
</file>