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3. GR_PCT CLÁSICOS\5. IMPULSO Y CALIDAD FP\5. LÍNEA 6.5 FORMACIONES Y ESTANCIAS FORMATIVAS\4. Documentación Justificativa\Formularios\"/>
    </mc:Choice>
  </mc:AlternateContent>
  <xr:revisionPtr revIDLastSave="0" documentId="13_ncr:1_{9F03EE25-3075-4785-9A7E-449792020DD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ínea 6.5 Estancias" sheetId="1" r:id="rId1"/>
    <sheet name="Tablas ayuda" sheetId="2" r:id="rId2"/>
    <sheet name="Hoja1" sheetId="4" state="hidden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AB17" i="1"/>
  <c r="AB18" i="1"/>
  <c r="AC18" i="1"/>
  <c r="E17" i="1" l="1"/>
  <c r="F17" i="1"/>
  <c r="F18" i="1" s="1"/>
  <c r="G17" i="1"/>
  <c r="G18" i="1" s="1"/>
  <c r="H17" i="1"/>
  <c r="H18" i="1" s="1"/>
  <c r="I17" i="1"/>
  <c r="J17" i="1"/>
  <c r="J18" i="1" s="1"/>
  <c r="K17" i="1"/>
  <c r="K18" i="1" s="1"/>
  <c r="L17" i="1"/>
  <c r="L18" i="1" s="1"/>
  <c r="M17" i="1"/>
  <c r="M18" i="1" s="1"/>
  <c r="I18" i="1"/>
  <c r="AA17" i="1"/>
  <c r="P17" i="1" l="1"/>
  <c r="P18" i="1" s="1"/>
  <c r="Q17" i="1"/>
  <c r="Q18" i="1" s="1"/>
  <c r="R17" i="1"/>
  <c r="R18" i="1" s="1"/>
  <c r="S17" i="1"/>
  <c r="S18" i="1" s="1"/>
  <c r="T17" i="1"/>
  <c r="T18" i="1" s="1"/>
  <c r="U17" i="1"/>
  <c r="U18" i="1" s="1"/>
  <c r="V17" i="1"/>
  <c r="V18" i="1" s="1"/>
  <c r="W17" i="1"/>
  <c r="W18" i="1" s="1"/>
  <c r="X17" i="1"/>
  <c r="X18" i="1" s="1"/>
  <c r="Y17" i="1"/>
  <c r="Y18" i="1" s="1"/>
  <c r="Z17" i="1"/>
  <c r="Z18" i="1" s="1"/>
  <c r="AC17" i="1"/>
  <c r="AE17" i="1"/>
  <c r="AF17" i="1"/>
  <c r="O17" i="1"/>
  <c r="O18" i="1" s="1"/>
  <c r="AA18" i="1"/>
  <c r="D17" i="1"/>
  <c r="D18" i="1" s="1"/>
  <c r="E18" i="1"/>
  <c r="N17" i="1"/>
  <c r="N18" i="1" s="1"/>
  <c r="C17" i="1"/>
  <c r="C18" i="1" s="1"/>
</calcChain>
</file>

<file path=xl/sharedStrings.xml><?xml version="1.0" encoding="utf-8"?>
<sst xmlns="http://schemas.openxmlformats.org/spreadsheetml/2006/main" count="328" uniqueCount="175">
  <si>
    <t>BAREMOS - COSTE UNITARIO DE VIAJE</t>
  </si>
  <si>
    <t>Código Artículo</t>
  </si>
  <si>
    <t>Tipo Artículo</t>
  </si>
  <si>
    <t>Detalle</t>
  </si>
  <si>
    <t>Coste (EUR)</t>
  </si>
  <si>
    <t>Descripción</t>
  </si>
  <si>
    <t>VIAJE.01</t>
  </si>
  <si>
    <t>VIAJE.02</t>
  </si>
  <si>
    <t>Entre 100 y 499 km</t>
  </si>
  <si>
    <t>VIAJE.03</t>
  </si>
  <si>
    <t>Entre 500 y 1.999 km</t>
  </si>
  <si>
    <t>VIAJE.04</t>
  </si>
  <si>
    <t>Entre 2.000 y 2.999 km</t>
  </si>
  <si>
    <t>VIAJE.05</t>
  </si>
  <si>
    <t>Entre 3.000 y 3.999 km</t>
  </si>
  <si>
    <t>VIAJE.06</t>
  </si>
  <si>
    <t>Entre 4.000 y 7.999 km</t>
  </si>
  <si>
    <t>VIAJE.07</t>
  </si>
  <si>
    <t>Igual o superior a 8.000 km</t>
  </si>
  <si>
    <t>BAREMOS - COSTE UNITARIO DE VIAJE ECOLÓGICO</t>
  </si>
  <si>
    <t>BAREMOS - APOYO INDIVIDUAL POR DÍA DE ESTANCIA</t>
  </si>
  <si>
    <t>A_IND.01</t>
  </si>
  <si>
    <t>A. Indiv./País G1/Día/Alumnado</t>
  </si>
  <si>
    <t>Días 1-14</t>
  </si>
  <si>
    <t>A_IND.02</t>
  </si>
  <si>
    <t>Días 15 en adelante</t>
  </si>
  <si>
    <t>A_IND.03</t>
  </si>
  <si>
    <t>A. Indiv./País G2/Día/Alumnado</t>
  </si>
  <si>
    <t>A_IND.04</t>
  </si>
  <si>
    <t>A_IND.05</t>
  </si>
  <si>
    <t>A. Indiv./País G3/Día/Alumnado</t>
  </si>
  <si>
    <t>A_IND.06</t>
  </si>
  <si>
    <t>A_IND.07</t>
  </si>
  <si>
    <t>A_IND.08</t>
  </si>
  <si>
    <t>A_IND.09</t>
  </si>
  <si>
    <t>A_IND.10</t>
  </si>
  <si>
    <t>A_IND.11</t>
  </si>
  <si>
    <t>A_IND.12</t>
  </si>
  <si>
    <t>BAREMOS - APOYO ORGANIZATIVO POR PARTICIPANTE</t>
  </si>
  <si>
    <t>A_ORG.01</t>
  </si>
  <si>
    <t>A. Org./Participante</t>
  </si>
  <si>
    <t>Hasta 100º participante</t>
  </si>
  <si>
    <t>A_ORG.02</t>
  </si>
  <si>
    <t>A partir de 101º participante</t>
  </si>
  <si>
    <t>PAÍS DE DESTINO</t>
  </si>
  <si>
    <t>CÁLCULO DE DISTANCIA DE VIAJE</t>
  </si>
  <si>
    <t>País de destino</t>
  </si>
  <si>
    <t>ENLACE A CALCULADORA DE DISTANCIAS DE LA UE</t>
  </si>
  <si>
    <t>GRUPO 1</t>
  </si>
  <si>
    <t>Noruega</t>
  </si>
  <si>
    <t>Dinamarca</t>
  </si>
  <si>
    <t>Islandia</t>
  </si>
  <si>
    <t>Suecia</t>
  </si>
  <si>
    <t>Irlanda</t>
  </si>
  <si>
    <t>Liechtenstein</t>
  </si>
  <si>
    <t>GRUPO 2</t>
  </si>
  <si>
    <t>Países Bajos</t>
  </si>
  <si>
    <t>Austria</t>
  </si>
  <si>
    <t>Bélgica</t>
  </si>
  <si>
    <t>Francia</t>
  </si>
  <si>
    <t>Alemania</t>
  </si>
  <si>
    <t>Italia</t>
  </si>
  <si>
    <t>España</t>
  </si>
  <si>
    <t>Chipre</t>
  </si>
  <si>
    <t>Grecia</t>
  </si>
  <si>
    <t>Malta</t>
  </si>
  <si>
    <t>Portugal</t>
  </si>
  <si>
    <t>GRUPO 3</t>
  </si>
  <si>
    <t>Eslovenia</t>
  </si>
  <si>
    <t>Estonia</t>
  </si>
  <si>
    <t>Letonia</t>
  </si>
  <si>
    <t>Croacia</t>
  </si>
  <si>
    <t>Eslovaquia</t>
  </si>
  <si>
    <t>Lituania</t>
  </si>
  <si>
    <t>Turquía</t>
  </si>
  <si>
    <t>Hungría</t>
  </si>
  <si>
    <t>Polonia</t>
  </si>
  <si>
    <t>Rumanía</t>
  </si>
  <si>
    <t>Bulgaria</t>
  </si>
  <si>
    <t>Serbia</t>
  </si>
  <si>
    <t>Entre 10 y 99 km</t>
  </si>
  <si>
    <t>VIAJE.ECO.01</t>
  </si>
  <si>
    <t>VIAJE.ECO.02</t>
  </si>
  <si>
    <t>VIAJE.ECO.03</t>
  </si>
  <si>
    <t>VIAJE.ECO.04</t>
  </si>
  <si>
    <t>A. Indiv./País G1/Día/Alumnado: Días 1-14</t>
  </si>
  <si>
    <t>A. Indiv./País G1/Día/Alumnado: Días 15 en adelante</t>
  </si>
  <si>
    <t>A. Indiv./País G2/Día/Alumnado: Días 1-14</t>
  </si>
  <si>
    <t>A. Indiv./País G2/Día/Alumnado: Días 15 en adelante</t>
  </si>
  <si>
    <t>A. Indiv./País G3/Día/Alumnado: Días 1-14</t>
  </si>
  <si>
    <t>A. Indiv./País G3/Día/Alumnado: Días 15 en adelante</t>
  </si>
  <si>
    <t>A. Org./Participante: Hasta 100º participante</t>
  </si>
  <si>
    <t>A. Org./Participante: A partir de 101º participante</t>
  </si>
  <si>
    <t>VIAJE</t>
  </si>
  <si>
    <t>CÓDIGO BAREMO</t>
  </si>
  <si>
    <t>DESCRIPCIÓN</t>
  </si>
  <si>
    <t>Ecológico</t>
  </si>
  <si>
    <t>No ecológico</t>
  </si>
  <si>
    <t>COSTE UNITARIO (EUR)</t>
  </si>
  <si>
    <t>Total unidades</t>
  </si>
  <si>
    <t>COSTE TOTAL</t>
  </si>
  <si>
    <t>Nº DE VIAJES 01 - Eco</t>
  </si>
  <si>
    <t>Nº DE VIAJES 01 - No Eco</t>
  </si>
  <si>
    <t>Nº DE VIAJES 06</t>
  </si>
  <si>
    <t>Nº DE VIAJES 07</t>
  </si>
  <si>
    <t>Nº DE VIAJES 02 - Eco</t>
  </si>
  <si>
    <t>Nº DE VIAJES 02 - No Eco</t>
  </si>
  <si>
    <t>Nº DE VIAJES 03 - Eco</t>
  </si>
  <si>
    <t>Nº DE VIAJES 03 - No Eco</t>
  </si>
  <si>
    <t>Nº DE VIAJES 04 - Eco</t>
  </si>
  <si>
    <t>Nº DE VIAJES 04 - No Eco</t>
  </si>
  <si>
    <t>Nº DE VIAJES 05 - Eco</t>
  </si>
  <si>
    <t>Nº DE VIAJES 05 - No Eco</t>
  </si>
  <si>
    <t>Días 1 a 14</t>
  </si>
  <si>
    <t>País grupo 1</t>
  </si>
  <si>
    <t>País grupo 2</t>
  </si>
  <si>
    <t>País grupo 3</t>
  </si>
  <si>
    <t>Nº DE DÍAS - 1 a 14 - País G1</t>
  </si>
  <si>
    <t>Nº DE DÍAS - 15 en adelante - País G2</t>
  </si>
  <si>
    <t>Nº DE DÍAS - 15 en adelante - País G1</t>
  </si>
  <si>
    <t>Nº DE DÍAS - 1 a 14 - País G2</t>
  </si>
  <si>
    <t>Nº DE DÍAS - 1 a 14 - País G3</t>
  </si>
  <si>
    <t>Nº DE DÍAS - 15 en adelante - País G3</t>
  </si>
  <si>
    <t>Finlandia</t>
  </si>
  <si>
    <t>Luxemburgoo</t>
  </si>
  <si>
    <t>Chequia</t>
  </si>
  <si>
    <t>Macedonia del Norte</t>
  </si>
  <si>
    <t>VIAJE.ECO.05</t>
  </si>
  <si>
    <t>BAREMOS - APOYO LINGÜÍSTICO</t>
  </si>
  <si>
    <t>A_LING.01</t>
  </si>
  <si>
    <t>A. Ling./Participante</t>
  </si>
  <si>
    <t>Apoyo por participante</t>
  </si>
  <si>
    <t>Desde el participante 101/ por participante</t>
  </si>
  <si>
    <t>Hasta el participante 100 / por participante</t>
  </si>
  <si>
    <t>Nº PARTICIPANTES (Hasta 100)</t>
  </si>
  <si>
    <t>Nº PARTICIPANTES (Desde 101)</t>
  </si>
  <si>
    <t>APOYO LINGÜÍSTICO</t>
  </si>
  <si>
    <t>Apoyo lingüístico por participante</t>
  </si>
  <si>
    <t>Nº PARTICIPANTES</t>
  </si>
  <si>
    <t>COSTE TOTAL IMPUTADO</t>
  </si>
  <si>
    <t>APOYO A LA INCLUSIÓN</t>
  </si>
  <si>
    <t>COSTES EXCEPCIONALES</t>
  </si>
  <si>
    <t>IDENTIFICADOR PARTICIPANTE - ACOMPAÑANTE 
(en su caso)</t>
  </si>
  <si>
    <t>APOYO INDIVIDUAL POR DÍA - ALUMNADO</t>
  </si>
  <si>
    <t>APOYO INDIVIDUAL POR DÍA - PERSONAL Y ACOMPAÑANTE</t>
  </si>
  <si>
    <t>APOYO ORGANIZATIVO</t>
  </si>
  <si>
    <t>ERASMUS+</t>
  </si>
  <si>
    <t xml:space="preserve"> GASTOS JUSTIFICADOS A COSTE REAL</t>
  </si>
  <si>
    <t>Se deberá incluir el importe imputado en la fila que corresponda al viaje vinculado al gasto. El gasto en concreto y la documentación soporte del mismo, se reflejará en el excel de gastos.</t>
  </si>
  <si>
    <t>A. Indiv./País G1/Día/Personal y Acompañante</t>
  </si>
  <si>
    <t>A. Indiv./País G2/Día/Personal y Acompañante</t>
  </si>
  <si>
    <t>A. Indiv./País G3/Día/Personal y Acompañante</t>
  </si>
  <si>
    <t>A. Indiv./País G1/Día/Personal y Acompañante: Días 1-14</t>
  </si>
  <si>
    <t>A. Indiv./País G1/Día/Personal y Acompañante: Días 15 en adelante</t>
  </si>
  <si>
    <t>A. Indiv./País G2/Día/Personal y Acompañante: Días 1-14</t>
  </si>
  <si>
    <t>A. Indiv./País G2/Día/Personal y Acompañante: Días 15 en adelante</t>
  </si>
  <si>
    <t>A. Indiv./País G3/Día/Personal y Acompañante: Días 1-14</t>
  </si>
  <si>
    <t>A. Indiv./País G3/Día/Personal y Acompañante: Días 15 en adelante</t>
  </si>
  <si>
    <t>Viaje/participante y acompañante</t>
  </si>
  <si>
    <t>VIAJE.ECO.06</t>
  </si>
  <si>
    <t>VIAJE.ECO.07</t>
  </si>
  <si>
    <t>Viaje/participante y acompañante: Entre 10 y 99 km</t>
  </si>
  <si>
    <t>Viaje/participante y acompañante: Entre 100 y 499 km</t>
  </si>
  <si>
    <t>Viaje/participante y acompañante: Entre 500 y 1.999 km</t>
  </si>
  <si>
    <t>Viaje/participante y acompañante: Entre 2.000 y 2.999 km</t>
  </si>
  <si>
    <t>Viaje/participante y acompañante: Entre 3.000 y 3.999 km</t>
  </si>
  <si>
    <t>Viaje/participante y acompañante: Entre 4.000 y 7.999 km</t>
  </si>
  <si>
    <t>Viaje/participante y acompañante: Igual o superior a 8.000 km</t>
  </si>
  <si>
    <t>https://erasmus-plus.ec.europa.eu/es/resources-and-tools/distance-calculator</t>
  </si>
  <si>
    <t xml:space="preserve">IMPULSO Y CALIDAD DE LA FORMACIÓN PROFESIONAL 2025
JUSTIFICACIÓN ECONÓMICA DE LA LÍNEA DE ACTUACIÓN 6.5: FORMACIONES Y ESTANCIAS FORMATIVAS 
MEDIDAS: 3.e.05 - Estancias del profesorado y formadores en empresas, centros de FP y centros de excelencia y 3.e.18 - Estancias del profesorado y formadores en centros distintos del propio </t>
  </si>
  <si>
    <t>MEDIDAS SUBVENCIONABLES</t>
  </si>
  <si>
    <t>Medidas subvencionables</t>
  </si>
  <si>
    <t xml:space="preserve">3.e.18_Estancias del profesorado y formadores en centros distintos del propio </t>
  </si>
  <si>
    <t xml:space="preserve">3.e.05_Estancias del profesorado y formadores, en empresas y en centros de FP y centros de excelencia </t>
  </si>
  <si>
    <t>TABLAS AYUDA_JUSTIFICACIÓN ECONÓMICA ERASMUS+_IMPULSO Y CALIDAD DE LA FORMACIÓN PROFESIONAL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</si>
</sst>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ECE6F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9AB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1" fillId="6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0" xfId="0" applyBorder="1"/>
    <xf numFmtId="0" fontId="0" fillId="0" borderId="13" xfId="0" applyBorder="1"/>
    <xf numFmtId="0" fontId="0" fillId="0" borderId="21" xfId="0" applyBorder="1"/>
    <xf numFmtId="0" fontId="0" fillId="0" borderId="14" xfId="0" applyBorder="1"/>
    <xf numFmtId="0" fontId="0" fillId="8" borderId="19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4" fontId="5" fillId="7" borderId="10" xfId="0" applyNumberFormat="1" applyFont="1" applyFill="1" applyBorder="1" applyAlignment="1">
      <alignment horizontal="center" vertical="center" wrapText="1"/>
    </xf>
    <xf numFmtId="4" fontId="5" fillId="7" borderId="8" xfId="0" applyNumberFormat="1" applyFont="1" applyFill="1" applyBorder="1" applyAlignment="1">
      <alignment horizontal="center" vertical="center" wrapText="1"/>
    </xf>
    <xf numFmtId="0" fontId="0" fillId="0" borderId="28" xfId="0" applyBorder="1"/>
    <xf numFmtId="0" fontId="2" fillId="7" borderId="1" xfId="0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/>
    <xf numFmtId="0" fontId="2" fillId="7" borderId="8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35" xfId="0" applyBorder="1"/>
    <xf numFmtId="0" fontId="8" fillId="2" borderId="1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0" fillId="0" borderId="33" xfId="0" applyBorder="1"/>
    <xf numFmtId="0" fontId="2" fillId="8" borderId="16" xfId="0" applyFont="1" applyFill="1" applyBorder="1"/>
    <xf numFmtId="0" fontId="0" fillId="8" borderId="5" xfId="0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38" xfId="0" applyBorder="1"/>
    <xf numFmtId="0" fontId="0" fillId="8" borderId="32" xfId="0" applyFill="1" applyBorder="1" applyAlignment="1">
      <alignment horizontal="center" vertical="center"/>
    </xf>
    <xf numFmtId="164" fontId="0" fillId="8" borderId="19" xfId="0" applyNumberFormat="1" applyFill="1" applyBorder="1" applyAlignment="1">
      <alignment horizontal="center" vertical="center"/>
    </xf>
    <xf numFmtId="164" fontId="0" fillId="8" borderId="6" xfId="0" applyNumberFormat="1" applyFill="1" applyBorder="1" applyAlignment="1">
      <alignment horizontal="center" vertical="center"/>
    </xf>
    <xf numFmtId="164" fontId="2" fillId="9" borderId="19" xfId="0" applyNumberFormat="1" applyFont="1" applyFill="1" applyBorder="1" applyAlignment="1">
      <alignment vertical="center"/>
    </xf>
    <xf numFmtId="164" fontId="2" fillId="9" borderId="5" xfId="0" applyNumberFormat="1" applyFont="1" applyFill="1" applyBorder="1" applyAlignment="1">
      <alignment vertical="center"/>
    </xf>
    <xf numFmtId="164" fontId="2" fillId="9" borderId="6" xfId="0" applyNumberFormat="1" applyFont="1" applyFill="1" applyBorder="1" applyAlignment="1">
      <alignment vertical="center"/>
    </xf>
    <xf numFmtId="164" fontId="2" fillId="9" borderId="32" xfId="0" applyNumberFormat="1" applyFont="1" applyFill="1" applyBorder="1" applyAlignment="1">
      <alignment vertical="center"/>
    </xf>
    <xf numFmtId="164" fontId="2" fillId="9" borderId="1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1" xfId="0" applyBorder="1"/>
    <xf numFmtId="0" fontId="0" fillId="0" borderId="1" xfId="0" applyBorder="1" applyAlignment="1">
      <alignment wrapText="1"/>
    </xf>
    <xf numFmtId="0" fontId="10" fillId="11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0" fillId="0" borderId="42" xfId="0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4" fontId="5" fillId="7" borderId="21" xfId="0" applyNumberFormat="1" applyFont="1" applyFill="1" applyBorder="1" applyAlignment="1">
      <alignment horizontal="center" vertical="top" wrapText="1"/>
    </xf>
    <xf numFmtId="4" fontId="5" fillId="7" borderId="20" xfId="0" applyNumberFormat="1" applyFont="1" applyFill="1" applyBorder="1" applyAlignment="1">
      <alignment horizontal="center" vertical="top" wrapText="1"/>
    </xf>
    <xf numFmtId="4" fontId="5" fillId="7" borderId="14" xfId="0" applyNumberFormat="1" applyFont="1" applyFill="1" applyBorder="1" applyAlignment="1">
      <alignment horizontal="center" vertical="top" wrapText="1"/>
    </xf>
    <xf numFmtId="4" fontId="5" fillId="7" borderId="13" xfId="0" applyNumberFormat="1" applyFont="1" applyFill="1" applyBorder="1" applyAlignment="1">
      <alignment horizontal="center" vertical="top" wrapText="1"/>
    </xf>
    <xf numFmtId="0" fontId="1" fillId="10" borderId="26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32" xfId="0" applyFont="1" applyFill="1" applyBorder="1" applyAlignment="1">
      <alignment horizontal="center" vertical="center" wrapText="1"/>
    </xf>
    <xf numFmtId="4" fontId="5" fillId="7" borderId="9" xfId="0" applyNumberFormat="1" applyFont="1" applyFill="1" applyBorder="1" applyAlignment="1">
      <alignment horizontal="center" vertical="center" wrapText="1"/>
    </xf>
    <xf numFmtId="4" fontId="5" fillId="7" borderId="7" xfId="0" applyNumberFormat="1" applyFont="1" applyFill="1" applyBorder="1" applyAlignment="1">
      <alignment horizontal="center" vertical="center" wrapText="1"/>
    </xf>
    <xf numFmtId="4" fontId="5" fillId="7" borderId="38" xfId="0" applyNumberFormat="1" applyFont="1" applyFill="1" applyBorder="1" applyAlignment="1">
      <alignment horizontal="center" vertical="center" wrapText="1"/>
    </xf>
    <xf numFmtId="4" fontId="5" fillId="7" borderId="36" xfId="0" applyNumberFormat="1" applyFont="1" applyFill="1" applyBorder="1" applyAlignment="1">
      <alignment horizontal="center" vertical="center" wrapText="1"/>
    </xf>
    <xf numFmtId="4" fontId="5" fillId="7" borderId="28" xfId="0" applyNumberFormat="1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" fontId="5" fillId="7" borderId="27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4" fontId="5" fillId="7" borderId="33" xfId="0" applyNumberFormat="1" applyFont="1" applyFill="1" applyBorder="1" applyAlignment="1">
      <alignment horizontal="center" vertical="center" wrapText="1"/>
    </xf>
    <xf numFmtId="4" fontId="5" fillId="7" borderId="35" xfId="0" applyNumberFormat="1" applyFont="1" applyFill="1" applyBorder="1" applyAlignment="1">
      <alignment horizontal="center" vertical="center" wrapText="1"/>
    </xf>
    <xf numFmtId="4" fontId="5" fillId="7" borderId="14" xfId="0" applyNumberFormat="1" applyFont="1" applyFill="1" applyBorder="1" applyAlignment="1">
      <alignment horizontal="center" vertical="center" wrapText="1"/>
    </xf>
    <xf numFmtId="4" fontId="5" fillId="7" borderId="13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9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C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rasmus-plus.ec.europa.eu/es/resources-and-tools/distance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"/>
  <sheetViews>
    <sheetView tabSelected="1" zoomScale="80" zoomScaleNormal="80" workbookViewId="0">
      <selection activeCell="H28" sqref="H28"/>
    </sheetView>
  </sheetViews>
  <sheetFormatPr baseColWidth="10" defaultRowHeight="15" x14ac:dyDescent="0.25"/>
  <cols>
    <col min="1" max="2" width="22.7109375" customWidth="1"/>
    <col min="3" max="26" width="11.7109375" customWidth="1"/>
    <col min="27" max="27" width="12.7109375" customWidth="1"/>
    <col min="28" max="28" width="13.42578125" customWidth="1"/>
    <col min="29" max="29" width="14.85546875" customWidth="1"/>
    <col min="30" max="30" width="2.140625" customWidth="1"/>
    <col min="31" max="31" width="15.7109375" customWidth="1"/>
    <col min="32" max="32" width="17.28515625" customWidth="1"/>
    <col min="33" max="33" width="5.5703125" customWidth="1"/>
    <col min="262" max="262" width="17.42578125" customWidth="1"/>
    <col min="263" max="274" width="9" customWidth="1"/>
    <col min="281" max="286" width="10.85546875" customWidth="1"/>
    <col min="287" max="287" width="15.140625" customWidth="1"/>
    <col min="288" max="288" width="15.42578125" customWidth="1"/>
    <col min="289" max="289" width="5.5703125" customWidth="1"/>
    <col min="518" max="518" width="17.42578125" customWidth="1"/>
    <col min="519" max="530" width="9" customWidth="1"/>
    <col min="537" max="542" width="10.85546875" customWidth="1"/>
    <col min="543" max="543" width="15.140625" customWidth="1"/>
    <col min="544" max="544" width="15.42578125" customWidth="1"/>
    <col min="545" max="545" width="5.5703125" customWidth="1"/>
    <col min="774" max="774" width="17.42578125" customWidth="1"/>
    <col min="775" max="786" width="9" customWidth="1"/>
    <col min="793" max="798" width="10.85546875" customWidth="1"/>
    <col min="799" max="799" width="15.140625" customWidth="1"/>
    <col min="800" max="800" width="15.42578125" customWidth="1"/>
    <col min="801" max="801" width="5.5703125" customWidth="1"/>
    <col min="1030" max="1030" width="17.42578125" customWidth="1"/>
    <col min="1031" max="1042" width="9" customWidth="1"/>
    <col min="1049" max="1054" width="10.85546875" customWidth="1"/>
    <col min="1055" max="1055" width="15.140625" customWidth="1"/>
    <col min="1056" max="1056" width="15.42578125" customWidth="1"/>
    <col min="1057" max="1057" width="5.5703125" customWidth="1"/>
    <col min="1286" max="1286" width="17.42578125" customWidth="1"/>
    <col min="1287" max="1298" width="9" customWidth="1"/>
    <col min="1305" max="1310" width="10.85546875" customWidth="1"/>
    <col min="1311" max="1311" width="15.140625" customWidth="1"/>
    <col min="1312" max="1312" width="15.42578125" customWidth="1"/>
    <col min="1313" max="1313" width="5.5703125" customWidth="1"/>
    <col min="1542" max="1542" width="17.42578125" customWidth="1"/>
    <col min="1543" max="1554" width="9" customWidth="1"/>
    <col min="1561" max="1566" width="10.85546875" customWidth="1"/>
    <col min="1567" max="1567" width="15.140625" customWidth="1"/>
    <col min="1568" max="1568" width="15.42578125" customWidth="1"/>
    <col min="1569" max="1569" width="5.5703125" customWidth="1"/>
    <col min="1798" max="1798" width="17.42578125" customWidth="1"/>
    <col min="1799" max="1810" width="9" customWidth="1"/>
    <col min="1817" max="1822" width="10.85546875" customWidth="1"/>
    <col min="1823" max="1823" width="15.140625" customWidth="1"/>
    <col min="1824" max="1824" width="15.42578125" customWidth="1"/>
    <col min="1825" max="1825" width="5.5703125" customWidth="1"/>
    <col min="2054" max="2054" width="17.42578125" customWidth="1"/>
    <col min="2055" max="2066" width="9" customWidth="1"/>
    <col min="2073" max="2078" width="10.85546875" customWidth="1"/>
    <col min="2079" max="2079" width="15.140625" customWidth="1"/>
    <col min="2080" max="2080" width="15.42578125" customWidth="1"/>
    <col min="2081" max="2081" width="5.5703125" customWidth="1"/>
    <col min="2310" max="2310" width="17.42578125" customWidth="1"/>
    <col min="2311" max="2322" width="9" customWidth="1"/>
    <col min="2329" max="2334" width="10.85546875" customWidth="1"/>
    <col min="2335" max="2335" width="15.140625" customWidth="1"/>
    <col min="2336" max="2336" width="15.42578125" customWidth="1"/>
    <col min="2337" max="2337" width="5.5703125" customWidth="1"/>
    <col min="2566" max="2566" width="17.42578125" customWidth="1"/>
    <col min="2567" max="2578" width="9" customWidth="1"/>
    <col min="2585" max="2590" width="10.85546875" customWidth="1"/>
    <col min="2591" max="2591" width="15.140625" customWidth="1"/>
    <col min="2592" max="2592" width="15.42578125" customWidth="1"/>
    <col min="2593" max="2593" width="5.5703125" customWidth="1"/>
    <col min="2822" max="2822" width="17.42578125" customWidth="1"/>
    <col min="2823" max="2834" width="9" customWidth="1"/>
    <col min="2841" max="2846" width="10.85546875" customWidth="1"/>
    <col min="2847" max="2847" width="15.140625" customWidth="1"/>
    <col min="2848" max="2848" width="15.42578125" customWidth="1"/>
    <col min="2849" max="2849" width="5.5703125" customWidth="1"/>
    <col min="3078" max="3078" width="17.42578125" customWidth="1"/>
    <col min="3079" max="3090" width="9" customWidth="1"/>
    <col min="3097" max="3102" width="10.85546875" customWidth="1"/>
    <col min="3103" max="3103" width="15.140625" customWidth="1"/>
    <col min="3104" max="3104" width="15.42578125" customWidth="1"/>
    <col min="3105" max="3105" width="5.5703125" customWidth="1"/>
    <col min="3334" max="3334" width="17.42578125" customWidth="1"/>
    <col min="3335" max="3346" width="9" customWidth="1"/>
    <col min="3353" max="3358" width="10.85546875" customWidth="1"/>
    <col min="3359" max="3359" width="15.140625" customWidth="1"/>
    <col min="3360" max="3360" width="15.42578125" customWidth="1"/>
    <col min="3361" max="3361" width="5.5703125" customWidth="1"/>
    <col min="3590" max="3590" width="17.42578125" customWidth="1"/>
    <col min="3591" max="3602" width="9" customWidth="1"/>
    <col min="3609" max="3614" width="10.85546875" customWidth="1"/>
    <col min="3615" max="3615" width="15.140625" customWidth="1"/>
    <col min="3616" max="3616" width="15.42578125" customWidth="1"/>
    <col min="3617" max="3617" width="5.5703125" customWidth="1"/>
    <col min="3846" max="3846" width="17.42578125" customWidth="1"/>
    <col min="3847" max="3858" width="9" customWidth="1"/>
    <col min="3865" max="3870" width="10.85546875" customWidth="1"/>
    <col min="3871" max="3871" width="15.140625" customWidth="1"/>
    <col min="3872" max="3872" width="15.42578125" customWidth="1"/>
    <col min="3873" max="3873" width="5.5703125" customWidth="1"/>
    <col min="4102" max="4102" width="17.42578125" customWidth="1"/>
    <col min="4103" max="4114" width="9" customWidth="1"/>
    <col min="4121" max="4126" width="10.85546875" customWidth="1"/>
    <col min="4127" max="4127" width="15.140625" customWidth="1"/>
    <col min="4128" max="4128" width="15.42578125" customWidth="1"/>
    <col min="4129" max="4129" width="5.5703125" customWidth="1"/>
    <col min="4358" max="4358" width="17.42578125" customWidth="1"/>
    <col min="4359" max="4370" width="9" customWidth="1"/>
    <col min="4377" max="4382" width="10.85546875" customWidth="1"/>
    <col min="4383" max="4383" width="15.140625" customWidth="1"/>
    <col min="4384" max="4384" width="15.42578125" customWidth="1"/>
    <col min="4385" max="4385" width="5.5703125" customWidth="1"/>
    <col min="4614" max="4614" width="17.42578125" customWidth="1"/>
    <col min="4615" max="4626" width="9" customWidth="1"/>
    <col min="4633" max="4638" width="10.85546875" customWidth="1"/>
    <col min="4639" max="4639" width="15.140625" customWidth="1"/>
    <col min="4640" max="4640" width="15.42578125" customWidth="1"/>
    <col min="4641" max="4641" width="5.5703125" customWidth="1"/>
    <col min="4870" max="4870" width="17.42578125" customWidth="1"/>
    <col min="4871" max="4882" width="9" customWidth="1"/>
    <col min="4889" max="4894" width="10.85546875" customWidth="1"/>
    <col min="4895" max="4895" width="15.140625" customWidth="1"/>
    <col min="4896" max="4896" width="15.42578125" customWidth="1"/>
    <col min="4897" max="4897" width="5.5703125" customWidth="1"/>
    <col min="5126" max="5126" width="17.42578125" customWidth="1"/>
    <col min="5127" max="5138" width="9" customWidth="1"/>
    <col min="5145" max="5150" width="10.85546875" customWidth="1"/>
    <col min="5151" max="5151" width="15.140625" customWidth="1"/>
    <col min="5152" max="5152" width="15.42578125" customWidth="1"/>
    <col min="5153" max="5153" width="5.5703125" customWidth="1"/>
    <col min="5382" max="5382" width="17.42578125" customWidth="1"/>
    <col min="5383" max="5394" width="9" customWidth="1"/>
    <col min="5401" max="5406" width="10.85546875" customWidth="1"/>
    <col min="5407" max="5407" width="15.140625" customWidth="1"/>
    <col min="5408" max="5408" width="15.42578125" customWidth="1"/>
    <col min="5409" max="5409" width="5.5703125" customWidth="1"/>
    <col min="5638" max="5638" width="17.42578125" customWidth="1"/>
    <col min="5639" max="5650" width="9" customWidth="1"/>
    <col min="5657" max="5662" width="10.85546875" customWidth="1"/>
    <col min="5663" max="5663" width="15.140625" customWidth="1"/>
    <col min="5664" max="5664" width="15.42578125" customWidth="1"/>
    <col min="5665" max="5665" width="5.5703125" customWidth="1"/>
    <col min="5894" max="5894" width="17.42578125" customWidth="1"/>
    <col min="5895" max="5906" width="9" customWidth="1"/>
    <col min="5913" max="5918" width="10.85546875" customWidth="1"/>
    <col min="5919" max="5919" width="15.140625" customWidth="1"/>
    <col min="5920" max="5920" width="15.42578125" customWidth="1"/>
    <col min="5921" max="5921" width="5.5703125" customWidth="1"/>
    <col min="6150" max="6150" width="17.42578125" customWidth="1"/>
    <col min="6151" max="6162" width="9" customWidth="1"/>
    <col min="6169" max="6174" width="10.85546875" customWidth="1"/>
    <col min="6175" max="6175" width="15.140625" customWidth="1"/>
    <col min="6176" max="6176" width="15.42578125" customWidth="1"/>
    <col min="6177" max="6177" width="5.5703125" customWidth="1"/>
    <col min="6406" max="6406" width="17.42578125" customWidth="1"/>
    <col min="6407" max="6418" width="9" customWidth="1"/>
    <col min="6425" max="6430" width="10.85546875" customWidth="1"/>
    <col min="6431" max="6431" width="15.140625" customWidth="1"/>
    <col min="6432" max="6432" width="15.42578125" customWidth="1"/>
    <col min="6433" max="6433" width="5.5703125" customWidth="1"/>
    <col min="6662" max="6662" width="17.42578125" customWidth="1"/>
    <col min="6663" max="6674" width="9" customWidth="1"/>
    <col min="6681" max="6686" width="10.85546875" customWidth="1"/>
    <col min="6687" max="6687" width="15.140625" customWidth="1"/>
    <col min="6688" max="6688" width="15.42578125" customWidth="1"/>
    <col min="6689" max="6689" width="5.5703125" customWidth="1"/>
    <col min="6918" max="6918" width="17.42578125" customWidth="1"/>
    <col min="6919" max="6930" width="9" customWidth="1"/>
    <col min="6937" max="6942" width="10.85546875" customWidth="1"/>
    <col min="6943" max="6943" width="15.140625" customWidth="1"/>
    <col min="6944" max="6944" width="15.42578125" customWidth="1"/>
    <col min="6945" max="6945" width="5.5703125" customWidth="1"/>
    <col min="7174" max="7174" width="17.42578125" customWidth="1"/>
    <col min="7175" max="7186" width="9" customWidth="1"/>
    <col min="7193" max="7198" width="10.85546875" customWidth="1"/>
    <col min="7199" max="7199" width="15.140625" customWidth="1"/>
    <col min="7200" max="7200" width="15.42578125" customWidth="1"/>
    <col min="7201" max="7201" width="5.5703125" customWidth="1"/>
    <col min="7430" max="7430" width="17.42578125" customWidth="1"/>
    <col min="7431" max="7442" width="9" customWidth="1"/>
    <col min="7449" max="7454" width="10.85546875" customWidth="1"/>
    <col min="7455" max="7455" width="15.140625" customWidth="1"/>
    <col min="7456" max="7456" width="15.42578125" customWidth="1"/>
    <col min="7457" max="7457" width="5.5703125" customWidth="1"/>
    <col min="7686" max="7686" width="17.42578125" customWidth="1"/>
    <col min="7687" max="7698" width="9" customWidth="1"/>
    <col min="7705" max="7710" width="10.85546875" customWidth="1"/>
    <col min="7711" max="7711" width="15.140625" customWidth="1"/>
    <col min="7712" max="7712" width="15.42578125" customWidth="1"/>
    <col min="7713" max="7713" width="5.5703125" customWidth="1"/>
    <col min="7942" max="7942" width="17.42578125" customWidth="1"/>
    <col min="7943" max="7954" width="9" customWidth="1"/>
    <col min="7961" max="7966" width="10.85546875" customWidth="1"/>
    <col min="7967" max="7967" width="15.140625" customWidth="1"/>
    <col min="7968" max="7968" width="15.42578125" customWidth="1"/>
    <col min="7969" max="7969" width="5.5703125" customWidth="1"/>
    <col min="8198" max="8198" width="17.42578125" customWidth="1"/>
    <col min="8199" max="8210" width="9" customWidth="1"/>
    <col min="8217" max="8222" width="10.85546875" customWidth="1"/>
    <col min="8223" max="8223" width="15.140625" customWidth="1"/>
    <col min="8224" max="8224" width="15.42578125" customWidth="1"/>
    <col min="8225" max="8225" width="5.5703125" customWidth="1"/>
    <col min="8454" max="8454" width="17.42578125" customWidth="1"/>
    <col min="8455" max="8466" width="9" customWidth="1"/>
    <col min="8473" max="8478" width="10.85546875" customWidth="1"/>
    <col min="8479" max="8479" width="15.140625" customWidth="1"/>
    <col min="8480" max="8480" width="15.42578125" customWidth="1"/>
    <col min="8481" max="8481" width="5.5703125" customWidth="1"/>
    <col min="8710" max="8710" width="17.42578125" customWidth="1"/>
    <col min="8711" max="8722" width="9" customWidth="1"/>
    <col min="8729" max="8734" width="10.85546875" customWidth="1"/>
    <col min="8735" max="8735" width="15.140625" customWidth="1"/>
    <col min="8736" max="8736" width="15.42578125" customWidth="1"/>
    <col min="8737" max="8737" width="5.5703125" customWidth="1"/>
    <col min="8966" max="8966" width="17.42578125" customWidth="1"/>
    <col min="8967" max="8978" width="9" customWidth="1"/>
    <col min="8985" max="8990" width="10.85546875" customWidth="1"/>
    <col min="8991" max="8991" width="15.140625" customWidth="1"/>
    <col min="8992" max="8992" width="15.42578125" customWidth="1"/>
    <col min="8993" max="8993" width="5.5703125" customWidth="1"/>
    <col min="9222" max="9222" width="17.42578125" customWidth="1"/>
    <col min="9223" max="9234" width="9" customWidth="1"/>
    <col min="9241" max="9246" width="10.85546875" customWidth="1"/>
    <col min="9247" max="9247" width="15.140625" customWidth="1"/>
    <col min="9248" max="9248" width="15.42578125" customWidth="1"/>
    <col min="9249" max="9249" width="5.5703125" customWidth="1"/>
    <col min="9478" max="9478" width="17.42578125" customWidth="1"/>
    <col min="9479" max="9490" width="9" customWidth="1"/>
    <col min="9497" max="9502" width="10.85546875" customWidth="1"/>
    <col min="9503" max="9503" width="15.140625" customWidth="1"/>
    <col min="9504" max="9504" width="15.42578125" customWidth="1"/>
    <col min="9505" max="9505" width="5.5703125" customWidth="1"/>
    <col min="9734" max="9734" width="17.42578125" customWidth="1"/>
    <col min="9735" max="9746" width="9" customWidth="1"/>
    <col min="9753" max="9758" width="10.85546875" customWidth="1"/>
    <col min="9759" max="9759" width="15.140625" customWidth="1"/>
    <col min="9760" max="9760" width="15.42578125" customWidth="1"/>
    <col min="9761" max="9761" width="5.5703125" customWidth="1"/>
    <col min="9990" max="9990" width="17.42578125" customWidth="1"/>
    <col min="9991" max="10002" width="9" customWidth="1"/>
    <col min="10009" max="10014" width="10.85546875" customWidth="1"/>
    <col min="10015" max="10015" width="15.140625" customWidth="1"/>
    <col min="10016" max="10016" width="15.42578125" customWidth="1"/>
    <col min="10017" max="10017" width="5.5703125" customWidth="1"/>
    <col min="10246" max="10246" width="17.42578125" customWidth="1"/>
    <col min="10247" max="10258" width="9" customWidth="1"/>
    <col min="10265" max="10270" width="10.85546875" customWidth="1"/>
    <col min="10271" max="10271" width="15.140625" customWidth="1"/>
    <col min="10272" max="10272" width="15.42578125" customWidth="1"/>
    <col min="10273" max="10273" width="5.5703125" customWidth="1"/>
    <col min="10502" max="10502" width="17.42578125" customWidth="1"/>
    <col min="10503" max="10514" width="9" customWidth="1"/>
    <col min="10521" max="10526" width="10.85546875" customWidth="1"/>
    <col min="10527" max="10527" width="15.140625" customWidth="1"/>
    <col min="10528" max="10528" width="15.42578125" customWidth="1"/>
    <col min="10529" max="10529" width="5.5703125" customWidth="1"/>
    <col min="10758" max="10758" width="17.42578125" customWidth="1"/>
    <col min="10759" max="10770" width="9" customWidth="1"/>
    <col min="10777" max="10782" width="10.85546875" customWidth="1"/>
    <col min="10783" max="10783" width="15.140625" customWidth="1"/>
    <col min="10784" max="10784" width="15.42578125" customWidth="1"/>
    <col min="10785" max="10785" width="5.5703125" customWidth="1"/>
    <col min="11014" max="11014" width="17.42578125" customWidth="1"/>
    <col min="11015" max="11026" width="9" customWidth="1"/>
    <col min="11033" max="11038" width="10.85546875" customWidth="1"/>
    <col min="11039" max="11039" width="15.140625" customWidth="1"/>
    <col min="11040" max="11040" width="15.42578125" customWidth="1"/>
    <col min="11041" max="11041" width="5.5703125" customWidth="1"/>
    <col min="11270" max="11270" width="17.42578125" customWidth="1"/>
    <col min="11271" max="11282" width="9" customWidth="1"/>
    <col min="11289" max="11294" width="10.85546875" customWidth="1"/>
    <col min="11295" max="11295" width="15.140625" customWidth="1"/>
    <col min="11296" max="11296" width="15.42578125" customWidth="1"/>
    <col min="11297" max="11297" width="5.5703125" customWidth="1"/>
    <col min="11526" max="11526" width="17.42578125" customWidth="1"/>
    <col min="11527" max="11538" width="9" customWidth="1"/>
    <col min="11545" max="11550" width="10.85546875" customWidth="1"/>
    <col min="11551" max="11551" width="15.140625" customWidth="1"/>
    <col min="11552" max="11552" width="15.42578125" customWidth="1"/>
    <col min="11553" max="11553" width="5.5703125" customWidth="1"/>
    <col min="11782" max="11782" width="17.42578125" customWidth="1"/>
    <col min="11783" max="11794" width="9" customWidth="1"/>
    <col min="11801" max="11806" width="10.85546875" customWidth="1"/>
    <col min="11807" max="11807" width="15.140625" customWidth="1"/>
    <col min="11808" max="11808" width="15.42578125" customWidth="1"/>
    <col min="11809" max="11809" width="5.5703125" customWidth="1"/>
    <col min="12038" max="12038" width="17.42578125" customWidth="1"/>
    <col min="12039" max="12050" width="9" customWidth="1"/>
    <col min="12057" max="12062" width="10.85546875" customWidth="1"/>
    <col min="12063" max="12063" width="15.140625" customWidth="1"/>
    <col min="12064" max="12064" width="15.42578125" customWidth="1"/>
    <col min="12065" max="12065" width="5.5703125" customWidth="1"/>
    <col min="12294" max="12294" width="17.42578125" customWidth="1"/>
    <col min="12295" max="12306" width="9" customWidth="1"/>
    <col min="12313" max="12318" width="10.85546875" customWidth="1"/>
    <col min="12319" max="12319" width="15.140625" customWidth="1"/>
    <col min="12320" max="12320" width="15.42578125" customWidth="1"/>
    <col min="12321" max="12321" width="5.5703125" customWidth="1"/>
    <col min="12550" max="12550" width="17.42578125" customWidth="1"/>
    <col min="12551" max="12562" width="9" customWidth="1"/>
    <col min="12569" max="12574" width="10.85546875" customWidth="1"/>
    <col min="12575" max="12575" width="15.140625" customWidth="1"/>
    <col min="12576" max="12576" width="15.42578125" customWidth="1"/>
    <col min="12577" max="12577" width="5.5703125" customWidth="1"/>
    <col min="12806" max="12806" width="17.42578125" customWidth="1"/>
    <col min="12807" max="12818" width="9" customWidth="1"/>
    <col min="12825" max="12830" width="10.85546875" customWidth="1"/>
    <col min="12831" max="12831" width="15.140625" customWidth="1"/>
    <col min="12832" max="12832" width="15.42578125" customWidth="1"/>
    <col min="12833" max="12833" width="5.5703125" customWidth="1"/>
    <col min="13062" max="13062" width="17.42578125" customWidth="1"/>
    <col min="13063" max="13074" width="9" customWidth="1"/>
    <col min="13081" max="13086" width="10.85546875" customWidth="1"/>
    <col min="13087" max="13087" width="15.140625" customWidth="1"/>
    <col min="13088" max="13088" width="15.42578125" customWidth="1"/>
    <col min="13089" max="13089" width="5.5703125" customWidth="1"/>
    <col min="13318" max="13318" width="17.42578125" customWidth="1"/>
    <col min="13319" max="13330" width="9" customWidth="1"/>
    <col min="13337" max="13342" width="10.85546875" customWidth="1"/>
    <col min="13343" max="13343" width="15.140625" customWidth="1"/>
    <col min="13344" max="13344" width="15.42578125" customWidth="1"/>
    <col min="13345" max="13345" width="5.5703125" customWidth="1"/>
    <col min="13574" max="13574" width="17.42578125" customWidth="1"/>
    <col min="13575" max="13586" width="9" customWidth="1"/>
    <col min="13593" max="13598" width="10.85546875" customWidth="1"/>
    <col min="13599" max="13599" width="15.140625" customWidth="1"/>
    <col min="13600" max="13600" width="15.42578125" customWidth="1"/>
    <col min="13601" max="13601" width="5.5703125" customWidth="1"/>
    <col min="13830" max="13830" width="17.42578125" customWidth="1"/>
    <col min="13831" max="13842" width="9" customWidth="1"/>
    <col min="13849" max="13854" width="10.85546875" customWidth="1"/>
    <col min="13855" max="13855" width="15.140625" customWidth="1"/>
    <col min="13856" max="13856" width="15.42578125" customWidth="1"/>
    <col min="13857" max="13857" width="5.5703125" customWidth="1"/>
    <col min="14086" max="14086" width="17.42578125" customWidth="1"/>
    <col min="14087" max="14098" width="9" customWidth="1"/>
    <col min="14105" max="14110" width="10.85546875" customWidth="1"/>
    <col min="14111" max="14111" width="15.140625" customWidth="1"/>
    <col min="14112" max="14112" width="15.42578125" customWidth="1"/>
    <col min="14113" max="14113" width="5.5703125" customWidth="1"/>
    <col min="14342" max="14342" width="17.42578125" customWidth="1"/>
    <col min="14343" max="14354" width="9" customWidth="1"/>
    <col min="14361" max="14366" width="10.85546875" customWidth="1"/>
    <col min="14367" max="14367" width="15.140625" customWidth="1"/>
    <col min="14368" max="14368" width="15.42578125" customWidth="1"/>
    <col min="14369" max="14369" width="5.5703125" customWidth="1"/>
    <col min="14598" max="14598" width="17.42578125" customWidth="1"/>
    <col min="14599" max="14610" width="9" customWidth="1"/>
    <col min="14617" max="14622" width="10.85546875" customWidth="1"/>
    <col min="14623" max="14623" width="15.140625" customWidth="1"/>
    <col min="14624" max="14624" width="15.42578125" customWidth="1"/>
    <col min="14625" max="14625" width="5.5703125" customWidth="1"/>
    <col min="14854" max="14854" width="17.42578125" customWidth="1"/>
    <col min="14855" max="14866" width="9" customWidth="1"/>
    <col min="14873" max="14878" width="10.85546875" customWidth="1"/>
    <col min="14879" max="14879" width="15.140625" customWidth="1"/>
    <col min="14880" max="14880" width="15.42578125" customWidth="1"/>
    <col min="14881" max="14881" width="5.5703125" customWidth="1"/>
    <col min="15110" max="15110" width="17.42578125" customWidth="1"/>
    <col min="15111" max="15122" width="9" customWidth="1"/>
    <col min="15129" max="15134" width="10.85546875" customWidth="1"/>
    <col min="15135" max="15135" width="15.140625" customWidth="1"/>
    <col min="15136" max="15136" width="15.42578125" customWidth="1"/>
    <col min="15137" max="15137" width="5.5703125" customWidth="1"/>
    <col min="15366" max="15366" width="17.42578125" customWidth="1"/>
    <col min="15367" max="15378" width="9" customWidth="1"/>
    <col min="15385" max="15390" width="10.85546875" customWidth="1"/>
    <col min="15391" max="15391" width="15.140625" customWidth="1"/>
    <col min="15392" max="15392" width="15.42578125" customWidth="1"/>
    <col min="15393" max="15393" width="5.5703125" customWidth="1"/>
    <col min="15622" max="15622" width="17.42578125" customWidth="1"/>
    <col min="15623" max="15634" width="9" customWidth="1"/>
    <col min="15641" max="15646" width="10.85546875" customWidth="1"/>
    <col min="15647" max="15647" width="15.140625" customWidth="1"/>
    <col min="15648" max="15648" width="15.42578125" customWidth="1"/>
    <col min="15649" max="15649" width="5.5703125" customWidth="1"/>
    <col min="15878" max="15878" width="17.42578125" customWidth="1"/>
    <col min="15879" max="15890" width="9" customWidth="1"/>
    <col min="15897" max="15902" width="10.85546875" customWidth="1"/>
    <col min="15903" max="15903" width="15.140625" customWidth="1"/>
    <col min="15904" max="15904" width="15.42578125" customWidth="1"/>
    <col min="15905" max="15905" width="5.5703125" customWidth="1"/>
    <col min="16134" max="16134" width="17.42578125" customWidth="1"/>
    <col min="16135" max="16146" width="9" customWidth="1"/>
    <col min="16153" max="16158" width="10.85546875" customWidth="1"/>
    <col min="16159" max="16159" width="15.140625" customWidth="1"/>
    <col min="16160" max="16160" width="15.42578125" customWidth="1"/>
    <col min="16161" max="16161" width="5.5703125" customWidth="1"/>
  </cols>
  <sheetData>
    <row r="1" spans="1:45" ht="52.5" customHeight="1" thickBot="1" x14ac:dyDescent="0.3">
      <c r="C1" s="99" t="s">
        <v>169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1"/>
      <c r="AE1" s="100"/>
      <c r="AF1" s="102"/>
    </row>
    <row r="2" spans="1:45" ht="32.25" customHeight="1" thickBot="1" x14ac:dyDescent="0.3">
      <c r="C2" s="80" t="s">
        <v>146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2"/>
      <c r="AD2" s="3"/>
      <c r="AE2" s="80" t="s">
        <v>147</v>
      </c>
      <c r="AF2" s="82"/>
    </row>
    <row r="3" spans="1:45" ht="30.75" customHeight="1" thickBot="1" x14ac:dyDescent="0.3">
      <c r="C3" s="74" t="s">
        <v>93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75"/>
      <c r="O3" s="74" t="s">
        <v>143</v>
      </c>
      <c r="P3" s="103"/>
      <c r="Q3" s="103"/>
      <c r="R3" s="103"/>
      <c r="S3" s="103"/>
      <c r="T3" s="104"/>
      <c r="U3" s="105" t="s">
        <v>144</v>
      </c>
      <c r="V3" s="103"/>
      <c r="W3" s="103"/>
      <c r="X3" s="103"/>
      <c r="Y3" s="103"/>
      <c r="Z3" s="75"/>
      <c r="AA3" s="74" t="s">
        <v>145</v>
      </c>
      <c r="AB3" s="75"/>
      <c r="AC3" s="53" t="s">
        <v>136</v>
      </c>
      <c r="AE3" s="42" t="s">
        <v>140</v>
      </c>
      <c r="AF3" s="43" t="s">
        <v>141</v>
      </c>
      <c r="AG3" s="3"/>
      <c r="AH3" s="3"/>
      <c r="AI3" s="3"/>
      <c r="AJ3" s="3"/>
      <c r="AK3" s="3"/>
      <c r="AL3" s="3"/>
      <c r="AM3" s="8"/>
      <c r="AN3" s="9"/>
      <c r="AO3" s="3"/>
      <c r="AR3" s="3"/>
    </row>
    <row r="4" spans="1:45" s="10" customFormat="1" ht="17.25" customHeight="1" x14ac:dyDescent="0.25">
      <c r="A4" s="96" t="s">
        <v>170</v>
      </c>
      <c r="B4" s="53" t="s">
        <v>94</v>
      </c>
      <c r="C4" s="106" t="s">
        <v>6</v>
      </c>
      <c r="D4" s="107"/>
      <c r="E4" s="108" t="s">
        <v>7</v>
      </c>
      <c r="F4" s="107"/>
      <c r="G4" s="108" t="s">
        <v>9</v>
      </c>
      <c r="H4" s="107"/>
      <c r="I4" s="108" t="s">
        <v>11</v>
      </c>
      <c r="J4" s="107"/>
      <c r="K4" s="108" t="s">
        <v>13</v>
      </c>
      <c r="L4" s="107"/>
      <c r="M4" s="34" t="s">
        <v>15</v>
      </c>
      <c r="N4" s="38" t="s">
        <v>17</v>
      </c>
      <c r="O4" s="41" t="s">
        <v>21</v>
      </c>
      <c r="P4" s="34" t="s">
        <v>24</v>
      </c>
      <c r="Q4" s="34" t="s">
        <v>26</v>
      </c>
      <c r="R4" s="34" t="s">
        <v>28</v>
      </c>
      <c r="S4" s="34" t="s">
        <v>29</v>
      </c>
      <c r="T4" s="34" t="s">
        <v>31</v>
      </c>
      <c r="U4" s="34" t="s">
        <v>32</v>
      </c>
      <c r="V4" s="34" t="s">
        <v>33</v>
      </c>
      <c r="W4" s="34" t="s">
        <v>34</v>
      </c>
      <c r="X4" s="34" t="s">
        <v>35</v>
      </c>
      <c r="Y4" s="34" t="s">
        <v>36</v>
      </c>
      <c r="Z4" s="38" t="s">
        <v>37</v>
      </c>
      <c r="AA4" s="41" t="s">
        <v>39</v>
      </c>
      <c r="AB4" s="38" t="s">
        <v>42</v>
      </c>
      <c r="AC4" s="54" t="s">
        <v>129</v>
      </c>
      <c r="AD4"/>
      <c r="AE4" s="88" t="s">
        <v>148</v>
      </c>
      <c r="AF4" s="89"/>
      <c r="AG4" s="7"/>
      <c r="AH4" s="7"/>
      <c r="AI4" s="7"/>
      <c r="AJ4" s="7"/>
      <c r="AK4" s="7"/>
      <c r="AL4" s="7"/>
      <c r="AN4" s="11"/>
      <c r="AO4" s="12"/>
      <c r="AP4" s="12"/>
      <c r="AS4" s="12"/>
    </row>
    <row r="5" spans="1:45" s="13" customFormat="1" ht="24.95" customHeight="1" x14ac:dyDescent="0.25">
      <c r="A5" s="97"/>
      <c r="B5" s="94" t="s">
        <v>95</v>
      </c>
      <c r="C5" s="95" t="s">
        <v>80</v>
      </c>
      <c r="D5" s="84"/>
      <c r="E5" s="83" t="s">
        <v>8</v>
      </c>
      <c r="F5" s="84"/>
      <c r="G5" s="83" t="s">
        <v>10</v>
      </c>
      <c r="H5" s="84"/>
      <c r="I5" s="83" t="s">
        <v>12</v>
      </c>
      <c r="J5" s="84"/>
      <c r="K5" s="83" t="s">
        <v>14</v>
      </c>
      <c r="L5" s="84"/>
      <c r="M5" s="109" t="s">
        <v>16</v>
      </c>
      <c r="N5" s="111" t="s">
        <v>18</v>
      </c>
      <c r="O5" s="95" t="s">
        <v>114</v>
      </c>
      <c r="P5" s="84"/>
      <c r="Q5" s="83" t="s">
        <v>115</v>
      </c>
      <c r="R5" s="84"/>
      <c r="S5" s="83" t="s">
        <v>116</v>
      </c>
      <c r="T5" s="84"/>
      <c r="U5" s="83" t="s">
        <v>114</v>
      </c>
      <c r="V5" s="84"/>
      <c r="W5" s="83" t="s">
        <v>115</v>
      </c>
      <c r="X5" s="84"/>
      <c r="Y5" s="83" t="s">
        <v>116</v>
      </c>
      <c r="Z5" s="87"/>
      <c r="AA5" s="76" t="s">
        <v>133</v>
      </c>
      <c r="AB5" s="78" t="s">
        <v>132</v>
      </c>
      <c r="AC5" s="85" t="s">
        <v>137</v>
      </c>
      <c r="AD5"/>
      <c r="AE5" s="90"/>
      <c r="AF5" s="91"/>
      <c r="AG5" s="3"/>
      <c r="AH5" s="3"/>
      <c r="AI5" s="3"/>
      <c r="AJ5" s="3"/>
      <c r="AK5" s="3"/>
      <c r="AL5" s="3"/>
      <c r="AN5" s="14"/>
      <c r="AO5" s="15"/>
      <c r="AP5" s="15"/>
      <c r="AS5" s="15"/>
    </row>
    <row r="6" spans="1:45" s="13" customFormat="1" ht="27" customHeight="1" x14ac:dyDescent="0.25">
      <c r="A6" s="97"/>
      <c r="B6" s="94"/>
      <c r="C6" s="31" t="s">
        <v>96</v>
      </c>
      <c r="D6" s="35" t="s">
        <v>97</v>
      </c>
      <c r="E6" s="35" t="s">
        <v>96</v>
      </c>
      <c r="F6" s="35" t="s">
        <v>97</v>
      </c>
      <c r="G6" s="35" t="s">
        <v>96</v>
      </c>
      <c r="H6" s="35" t="s">
        <v>97</v>
      </c>
      <c r="I6" s="35" t="s">
        <v>96</v>
      </c>
      <c r="J6" s="35" t="s">
        <v>97</v>
      </c>
      <c r="K6" s="35" t="s">
        <v>96</v>
      </c>
      <c r="L6" s="35" t="s">
        <v>97</v>
      </c>
      <c r="M6" s="110"/>
      <c r="N6" s="112"/>
      <c r="O6" s="31" t="s">
        <v>113</v>
      </c>
      <c r="P6" s="35" t="s">
        <v>25</v>
      </c>
      <c r="Q6" s="35" t="s">
        <v>113</v>
      </c>
      <c r="R6" s="35" t="s">
        <v>25</v>
      </c>
      <c r="S6" s="35" t="s">
        <v>113</v>
      </c>
      <c r="T6" s="35" t="s">
        <v>25</v>
      </c>
      <c r="U6" s="35" t="s">
        <v>113</v>
      </c>
      <c r="V6" s="35" t="s">
        <v>25</v>
      </c>
      <c r="W6" s="35" t="s">
        <v>113</v>
      </c>
      <c r="X6" s="35" t="s">
        <v>25</v>
      </c>
      <c r="Y6" s="35" t="s">
        <v>113</v>
      </c>
      <c r="Z6" s="32" t="s">
        <v>25</v>
      </c>
      <c r="AA6" s="77"/>
      <c r="AB6" s="79"/>
      <c r="AC6" s="86"/>
      <c r="AD6"/>
      <c r="AE6" s="90"/>
      <c r="AF6" s="91"/>
      <c r="AG6" s="3"/>
      <c r="AH6" s="3"/>
      <c r="AI6" s="3"/>
      <c r="AJ6" s="3"/>
      <c r="AK6" s="3"/>
      <c r="AL6" s="3"/>
      <c r="AN6" s="14"/>
      <c r="AO6" s="15"/>
      <c r="AP6" s="15"/>
      <c r="AS6" s="15"/>
    </row>
    <row r="7" spans="1:45" s="17" customFormat="1" ht="20.100000000000001" customHeight="1" x14ac:dyDescent="0.25">
      <c r="A7" s="97"/>
      <c r="B7" s="71" t="s">
        <v>98</v>
      </c>
      <c r="C7" s="39">
        <v>56</v>
      </c>
      <c r="D7" s="36">
        <v>28</v>
      </c>
      <c r="E7" s="36">
        <v>285</v>
      </c>
      <c r="F7" s="36">
        <v>211</v>
      </c>
      <c r="G7" s="36">
        <v>417</v>
      </c>
      <c r="H7" s="36">
        <v>309</v>
      </c>
      <c r="I7" s="36">
        <v>535</v>
      </c>
      <c r="J7" s="36">
        <v>395</v>
      </c>
      <c r="K7" s="36">
        <v>785</v>
      </c>
      <c r="L7" s="36">
        <v>580</v>
      </c>
      <c r="M7" s="36">
        <v>1188</v>
      </c>
      <c r="N7" s="40">
        <v>1735</v>
      </c>
      <c r="O7" s="39">
        <v>70</v>
      </c>
      <c r="P7" s="36">
        <v>49</v>
      </c>
      <c r="Q7" s="36">
        <v>61</v>
      </c>
      <c r="R7" s="36">
        <v>43</v>
      </c>
      <c r="S7" s="36">
        <v>51</v>
      </c>
      <c r="T7" s="36">
        <v>36</v>
      </c>
      <c r="U7" s="36">
        <v>124</v>
      </c>
      <c r="V7" s="36">
        <v>87</v>
      </c>
      <c r="W7" s="36">
        <v>110</v>
      </c>
      <c r="X7" s="36">
        <v>77</v>
      </c>
      <c r="Y7" s="36">
        <v>96</v>
      </c>
      <c r="Z7" s="40">
        <v>67</v>
      </c>
      <c r="AA7" s="39">
        <v>350</v>
      </c>
      <c r="AB7" s="40">
        <v>200</v>
      </c>
      <c r="AC7" s="55">
        <v>150</v>
      </c>
      <c r="AD7"/>
      <c r="AE7" s="90"/>
      <c r="AF7" s="91"/>
      <c r="AG7" s="16"/>
      <c r="AH7" s="16"/>
      <c r="AI7" s="16"/>
      <c r="AJ7" s="16"/>
      <c r="AK7" s="16"/>
      <c r="AL7" s="16"/>
      <c r="AM7" s="16"/>
      <c r="AN7" s="16"/>
      <c r="AO7" s="16"/>
      <c r="AP7" s="16"/>
      <c r="AS7" s="18"/>
    </row>
    <row r="8" spans="1:45" ht="57.75" customHeight="1" thickBot="1" x14ac:dyDescent="0.3">
      <c r="A8" s="98"/>
      <c r="B8" s="72" t="s">
        <v>142</v>
      </c>
      <c r="C8" s="45" t="s">
        <v>101</v>
      </c>
      <c r="D8" s="46" t="s">
        <v>102</v>
      </c>
      <c r="E8" s="46" t="s">
        <v>105</v>
      </c>
      <c r="F8" s="46" t="s">
        <v>106</v>
      </c>
      <c r="G8" s="46" t="s">
        <v>107</v>
      </c>
      <c r="H8" s="46" t="s">
        <v>108</v>
      </c>
      <c r="I8" s="46" t="s">
        <v>109</v>
      </c>
      <c r="J8" s="46" t="s">
        <v>110</v>
      </c>
      <c r="K8" s="46" t="s">
        <v>111</v>
      </c>
      <c r="L8" s="46" t="s">
        <v>112</v>
      </c>
      <c r="M8" s="46" t="s">
        <v>103</v>
      </c>
      <c r="N8" s="47" t="s">
        <v>104</v>
      </c>
      <c r="O8" s="45" t="s">
        <v>117</v>
      </c>
      <c r="P8" s="46" t="s">
        <v>119</v>
      </c>
      <c r="Q8" s="46" t="s">
        <v>120</v>
      </c>
      <c r="R8" s="46" t="s">
        <v>118</v>
      </c>
      <c r="S8" s="46" t="s">
        <v>121</v>
      </c>
      <c r="T8" s="46" t="s">
        <v>122</v>
      </c>
      <c r="U8" s="46" t="s">
        <v>117</v>
      </c>
      <c r="V8" s="46" t="s">
        <v>119</v>
      </c>
      <c r="W8" s="46" t="s">
        <v>120</v>
      </c>
      <c r="X8" s="46" t="s">
        <v>118</v>
      </c>
      <c r="Y8" s="46" t="s">
        <v>121</v>
      </c>
      <c r="Z8" s="47" t="s">
        <v>122</v>
      </c>
      <c r="AA8" s="45" t="s">
        <v>134</v>
      </c>
      <c r="AB8" s="47" t="s">
        <v>135</v>
      </c>
      <c r="AC8" s="56" t="s">
        <v>138</v>
      </c>
      <c r="AE8" s="92"/>
      <c r="AF8" s="93"/>
    </row>
    <row r="9" spans="1:45" x14ac:dyDescent="0.25">
      <c r="A9" s="68"/>
      <c r="B9" s="57"/>
      <c r="C9" s="25"/>
      <c r="D9" s="44"/>
      <c r="E9" s="44"/>
      <c r="F9" s="44"/>
      <c r="G9" s="44"/>
      <c r="H9" s="44"/>
      <c r="I9" s="44"/>
      <c r="J9" s="44"/>
      <c r="K9" s="44"/>
      <c r="L9" s="44"/>
      <c r="M9" s="44"/>
      <c r="N9" s="26"/>
      <c r="O9" s="25"/>
      <c r="P9" s="44"/>
      <c r="Q9" s="44"/>
      <c r="R9" s="44"/>
      <c r="S9" s="44"/>
      <c r="T9" s="44"/>
      <c r="U9" s="44"/>
      <c r="V9" s="44"/>
      <c r="W9" s="44"/>
      <c r="X9" s="44"/>
      <c r="Y9" s="44"/>
      <c r="Z9" s="26"/>
      <c r="AA9" s="25"/>
      <c r="AB9" s="26"/>
      <c r="AC9" s="57"/>
      <c r="AE9" s="19"/>
      <c r="AF9" s="20"/>
    </row>
    <row r="10" spans="1:45" x14ac:dyDescent="0.25">
      <c r="A10" s="21"/>
      <c r="B10" s="33"/>
      <c r="C10" s="19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0"/>
      <c r="O10" s="19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20"/>
      <c r="AA10" s="19"/>
      <c r="AB10" s="20"/>
      <c r="AC10" s="33"/>
      <c r="AE10" s="19"/>
      <c r="AF10" s="20"/>
    </row>
    <row r="11" spans="1:45" x14ac:dyDescent="0.25">
      <c r="A11" s="21"/>
      <c r="B11" s="33"/>
      <c r="C11" s="19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0"/>
      <c r="O11" s="19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0"/>
      <c r="AA11" s="19"/>
      <c r="AB11" s="20"/>
      <c r="AC11" s="33"/>
      <c r="AE11" s="19"/>
      <c r="AF11" s="20"/>
    </row>
    <row r="12" spans="1:45" x14ac:dyDescent="0.25">
      <c r="A12" s="21"/>
      <c r="B12" s="33"/>
      <c r="C12" s="19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0"/>
      <c r="O12" s="19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20"/>
      <c r="AA12" s="19"/>
      <c r="AB12" s="20"/>
      <c r="AC12" s="33"/>
      <c r="AE12" s="19"/>
      <c r="AF12" s="20"/>
    </row>
    <row r="13" spans="1:45" x14ac:dyDescent="0.25">
      <c r="A13" s="21"/>
      <c r="B13" s="33"/>
      <c r="C13" s="19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20"/>
      <c r="O13" s="19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20"/>
      <c r="AA13" s="19"/>
      <c r="AB13" s="20"/>
      <c r="AC13" s="33"/>
      <c r="AE13" s="19"/>
      <c r="AF13" s="20"/>
    </row>
    <row r="14" spans="1:45" x14ac:dyDescent="0.25">
      <c r="A14" s="21"/>
      <c r="B14" s="33"/>
      <c r="C14" s="19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20"/>
      <c r="O14" s="19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20"/>
      <c r="AA14" s="19"/>
      <c r="AB14" s="20"/>
      <c r="AC14" s="33"/>
      <c r="AE14" s="19"/>
      <c r="AF14" s="20"/>
    </row>
    <row r="15" spans="1:45" x14ac:dyDescent="0.25">
      <c r="A15" s="21"/>
      <c r="B15" s="33"/>
      <c r="C15" s="19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0"/>
      <c r="O15" s="19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20"/>
      <c r="AA15" s="19"/>
      <c r="AB15" s="20"/>
      <c r="AC15" s="33"/>
      <c r="AE15" s="19"/>
      <c r="AF15" s="20"/>
    </row>
    <row r="16" spans="1:45" ht="15.75" thickBot="1" x14ac:dyDescent="0.3">
      <c r="A16" s="73"/>
      <c r="B16" s="58"/>
      <c r="C16" s="2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28"/>
      <c r="O16" s="27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28"/>
      <c r="AA16" s="27"/>
      <c r="AB16" s="28"/>
      <c r="AC16" s="58"/>
      <c r="AE16" s="27"/>
      <c r="AF16" s="28"/>
    </row>
    <row r="17" spans="2:39" ht="15.75" thickBot="1" x14ac:dyDescent="0.3">
      <c r="B17" s="51" t="s">
        <v>99</v>
      </c>
      <c r="C17" s="29">
        <f>SUM(C9:C16)</f>
        <v>0</v>
      </c>
      <c r="D17" s="52">
        <f t="shared" ref="D17:N17" si="0">SUM(D9:D16)</f>
        <v>0</v>
      </c>
      <c r="E17" s="52">
        <f t="shared" si="0"/>
        <v>0</v>
      </c>
      <c r="F17" s="52">
        <f t="shared" si="0"/>
        <v>0</v>
      </c>
      <c r="G17" s="52">
        <f t="shared" si="0"/>
        <v>0</v>
      </c>
      <c r="H17" s="52">
        <f t="shared" si="0"/>
        <v>0</v>
      </c>
      <c r="I17" s="52">
        <f t="shared" si="0"/>
        <v>0</v>
      </c>
      <c r="J17" s="52">
        <f t="shared" si="0"/>
        <v>0</v>
      </c>
      <c r="K17" s="52">
        <f t="shared" si="0"/>
        <v>0</v>
      </c>
      <c r="L17" s="52">
        <f t="shared" si="0"/>
        <v>0</v>
      </c>
      <c r="M17" s="52">
        <f t="shared" si="0"/>
        <v>0</v>
      </c>
      <c r="N17" s="30">
        <f t="shared" si="0"/>
        <v>0</v>
      </c>
      <c r="O17" s="29">
        <f>SUM(O9:O16)</f>
        <v>0</v>
      </c>
      <c r="P17" s="52">
        <f t="shared" ref="P17:AF17" si="1">SUM(P9:P16)</f>
        <v>0</v>
      </c>
      <c r="Q17" s="52">
        <f t="shared" si="1"/>
        <v>0</v>
      </c>
      <c r="R17" s="52">
        <f t="shared" si="1"/>
        <v>0</v>
      </c>
      <c r="S17" s="52">
        <f t="shared" si="1"/>
        <v>0</v>
      </c>
      <c r="T17" s="52">
        <f t="shared" si="1"/>
        <v>0</v>
      </c>
      <c r="U17" s="52">
        <f t="shared" si="1"/>
        <v>0</v>
      </c>
      <c r="V17" s="52">
        <f t="shared" si="1"/>
        <v>0</v>
      </c>
      <c r="W17" s="52">
        <f t="shared" si="1"/>
        <v>0</v>
      </c>
      <c r="X17" s="52">
        <f t="shared" si="1"/>
        <v>0</v>
      </c>
      <c r="Y17" s="52">
        <f t="shared" si="1"/>
        <v>0</v>
      </c>
      <c r="Z17" s="30">
        <f t="shared" si="1"/>
        <v>0</v>
      </c>
      <c r="AA17" s="29">
        <f>SUM(AA9:AA16)</f>
        <v>0</v>
      </c>
      <c r="AB17" s="30">
        <f>SUM(AB9:AB16)</f>
        <v>0</v>
      </c>
      <c r="AC17" s="59">
        <f t="shared" si="1"/>
        <v>0</v>
      </c>
      <c r="AE17" s="60">
        <f t="shared" si="1"/>
        <v>0</v>
      </c>
      <c r="AF17" s="61">
        <f t="shared" si="1"/>
        <v>0</v>
      </c>
    </row>
    <row r="18" spans="2:39" s="23" customFormat="1" ht="24.75" customHeight="1" thickBot="1" x14ac:dyDescent="0.3">
      <c r="B18" s="48" t="s">
        <v>100</v>
      </c>
      <c r="C18" s="62">
        <f t="shared" ref="C18:AA18" si="2">C17*C7</f>
        <v>0</v>
      </c>
      <c r="D18" s="63">
        <f t="shared" si="2"/>
        <v>0</v>
      </c>
      <c r="E18" s="63">
        <f t="shared" si="2"/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 t="shared" si="2"/>
        <v>0</v>
      </c>
      <c r="L18" s="63">
        <f t="shared" si="2"/>
        <v>0</v>
      </c>
      <c r="M18" s="63">
        <f t="shared" si="2"/>
        <v>0</v>
      </c>
      <c r="N18" s="64">
        <f t="shared" si="2"/>
        <v>0</v>
      </c>
      <c r="O18" s="62">
        <f t="shared" si="2"/>
        <v>0</v>
      </c>
      <c r="P18" s="63">
        <f t="shared" si="2"/>
        <v>0</v>
      </c>
      <c r="Q18" s="63">
        <f t="shared" si="2"/>
        <v>0</v>
      </c>
      <c r="R18" s="63">
        <f t="shared" si="2"/>
        <v>0</v>
      </c>
      <c r="S18" s="63">
        <f t="shared" si="2"/>
        <v>0</v>
      </c>
      <c r="T18" s="63">
        <f t="shared" si="2"/>
        <v>0</v>
      </c>
      <c r="U18" s="63">
        <f t="shared" si="2"/>
        <v>0</v>
      </c>
      <c r="V18" s="63">
        <f t="shared" si="2"/>
        <v>0</v>
      </c>
      <c r="W18" s="63">
        <f t="shared" si="2"/>
        <v>0</v>
      </c>
      <c r="X18" s="63">
        <f t="shared" si="2"/>
        <v>0</v>
      </c>
      <c r="Y18" s="63">
        <f t="shared" si="2"/>
        <v>0</v>
      </c>
      <c r="Z18" s="64">
        <f t="shared" si="2"/>
        <v>0</v>
      </c>
      <c r="AA18" s="62">
        <f t="shared" si="2"/>
        <v>0</v>
      </c>
      <c r="AB18" s="64">
        <f>AB17*AB7</f>
        <v>0</v>
      </c>
      <c r="AC18" s="65">
        <f>AC17*AC7</f>
        <v>0</v>
      </c>
      <c r="AD18"/>
      <c r="AE18"/>
      <c r="AF18"/>
      <c r="AG18" s="22"/>
      <c r="AH18" s="22"/>
      <c r="AI18" s="22"/>
      <c r="AJ18" s="22"/>
      <c r="AM18" s="24"/>
    </row>
    <row r="19" spans="2:39" ht="30.75" thickBot="1" x14ac:dyDescent="0.3">
      <c r="B19" s="49" t="s">
        <v>139</v>
      </c>
      <c r="C19" s="66">
        <f>SUM(C18:AC18)</f>
        <v>0</v>
      </c>
    </row>
  </sheetData>
  <protectedRanges>
    <protectedRange sqref="B18:AD18" name="CODIGO BENEFICIARIO"/>
  </protectedRanges>
  <mergeCells count="31">
    <mergeCell ref="A4:A8"/>
    <mergeCell ref="C1:AF1"/>
    <mergeCell ref="K5:L5"/>
    <mergeCell ref="C3:N3"/>
    <mergeCell ref="O3:T3"/>
    <mergeCell ref="U3:Z3"/>
    <mergeCell ref="C4:D4"/>
    <mergeCell ref="E4:F4"/>
    <mergeCell ref="G4:H4"/>
    <mergeCell ref="I4:J4"/>
    <mergeCell ref="K4:L4"/>
    <mergeCell ref="M5:M6"/>
    <mergeCell ref="N5:N6"/>
    <mergeCell ref="O5:P5"/>
    <mergeCell ref="Q5:R5"/>
    <mergeCell ref="AE2:AF2"/>
    <mergeCell ref="AE4:AF8"/>
    <mergeCell ref="B5:B6"/>
    <mergeCell ref="C5:D5"/>
    <mergeCell ref="E5:F5"/>
    <mergeCell ref="G5:H5"/>
    <mergeCell ref="I5:J5"/>
    <mergeCell ref="AA3:AB3"/>
    <mergeCell ref="AA5:AA6"/>
    <mergeCell ref="AB5:AB6"/>
    <mergeCell ref="C2:AC2"/>
    <mergeCell ref="S5:T5"/>
    <mergeCell ref="AC5:AC6"/>
    <mergeCell ref="U5:V5"/>
    <mergeCell ref="W5:X5"/>
    <mergeCell ref="Y5:Z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4A3657-6734-44DE-A706-76C1D82BCA57}">
          <x14:formula1>
            <xm:f>Hoja1!$B$3:$B$4</xm:f>
          </x14:formula1>
          <xm:sqref>A9:A16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3CA3-88B4-4262-B66A-EB90D5D4A074}">
  <sheetPr>
    <tabColor rgb="FFFF0000"/>
  </sheetPr>
  <dimension ref="B1:F82"/>
  <sheetViews>
    <sheetView topLeftCell="A39" workbookViewId="0">
      <selection activeCell="F63" sqref="F63"/>
    </sheetView>
  </sheetViews>
  <sheetFormatPr baseColWidth="10" defaultRowHeight="15" x14ac:dyDescent="0.25"/>
  <cols>
    <col min="2" max="2" width="14.140625" customWidth="1"/>
    <col min="3" max="3" width="30.5703125" customWidth="1"/>
    <col min="4" max="4" width="25.7109375" customWidth="1"/>
    <col min="6" max="6" width="50.85546875" customWidth="1"/>
  </cols>
  <sheetData>
    <row r="1" spans="2:6" ht="9.75" customHeight="1" x14ac:dyDescent="0.25"/>
    <row r="2" spans="2:6" ht="29.25" customHeight="1" x14ac:dyDescent="0.25">
      <c r="B2" s="116" t="s">
        <v>174</v>
      </c>
      <c r="C2" s="116"/>
      <c r="D2" s="116"/>
      <c r="E2" s="116"/>
      <c r="F2" s="116"/>
    </row>
    <row r="4" spans="2:6" x14ac:dyDescent="0.25">
      <c r="B4" s="2" t="s">
        <v>19</v>
      </c>
    </row>
    <row r="5" spans="2:6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2:6" x14ac:dyDescent="0.25">
      <c r="B6" t="s">
        <v>81</v>
      </c>
      <c r="C6" t="s">
        <v>158</v>
      </c>
      <c r="D6" t="s">
        <v>80</v>
      </c>
      <c r="E6">
        <v>56</v>
      </c>
      <c r="F6" t="s">
        <v>161</v>
      </c>
    </row>
    <row r="7" spans="2:6" x14ac:dyDescent="0.25">
      <c r="B7" t="s">
        <v>82</v>
      </c>
      <c r="C7" t="s">
        <v>158</v>
      </c>
      <c r="D7" t="s">
        <v>8</v>
      </c>
      <c r="E7">
        <v>285</v>
      </c>
      <c r="F7" t="s">
        <v>162</v>
      </c>
    </row>
    <row r="8" spans="2:6" x14ac:dyDescent="0.25">
      <c r="B8" t="s">
        <v>83</v>
      </c>
      <c r="C8" t="s">
        <v>158</v>
      </c>
      <c r="D8" t="s">
        <v>10</v>
      </c>
      <c r="E8">
        <v>417</v>
      </c>
      <c r="F8" t="s">
        <v>163</v>
      </c>
    </row>
    <row r="9" spans="2:6" x14ac:dyDescent="0.25">
      <c r="B9" t="s">
        <v>84</v>
      </c>
      <c r="C9" t="s">
        <v>158</v>
      </c>
      <c r="D9" t="s">
        <v>12</v>
      </c>
      <c r="E9">
        <v>535</v>
      </c>
      <c r="F9" t="s">
        <v>164</v>
      </c>
    </row>
    <row r="10" spans="2:6" x14ac:dyDescent="0.25">
      <c r="B10" t="s">
        <v>127</v>
      </c>
      <c r="C10" t="s">
        <v>158</v>
      </c>
      <c r="D10" t="s">
        <v>14</v>
      </c>
      <c r="E10">
        <v>785</v>
      </c>
      <c r="F10" t="s">
        <v>165</v>
      </c>
    </row>
    <row r="11" spans="2:6" x14ac:dyDescent="0.25">
      <c r="B11" t="s">
        <v>159</v>
      </c>
      <c r="C11" t="s">
        <v>158</v>
      </c>
      <c r="D11" t="s">
        <v>16</v>
      </c>
      <c r="E11">
        <v>1188</v>
      </c>
      <c r="F11" t="s">
        <v>166</v>
      </c>
    </row>
    <row r="12" spans="2:6" x14ac:dyDescent="0.25">
      <c r="B12" t="s">
        <v>160</v>
      </c>
      <c r="C12" t="s">
        <v>158</v>
      </c>
      <c r="D12" t="s">
        <v>18</v>
      </c>
      <c r="E12">
        <v>1735</v>
      </c>
      <c r="F12" t="s">
        <v>167</v>
      </c>
    </row>
    <row r="14" spans="2:6" x14ac:dyDescent="0.25">
      <c r="B14" s="2" t="s">
        <v>0</v>
      </c>
    </row>
    <row r="15" spans="2:6" x14ac:dyDescent="0.25"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2:6" x14ac:dyDescent="0.25">
      <c r="B16" t="s">
        <v>6</v>
      </c>
      <c r="C16" t="s">
        <v>158</v>
      </c>
      <c r="D16" t="s">
        <v>80</v>
      </c>
      <c r="E16">
        <v>28</v>
      </c>
      <c r="F16" t="s">
        <v>161</v>
      </c>
    </row>
    <row r="17" spans="2:6" x14ac:dyDescent="0.25">
      <c r="B17" t="s">
        <v>7</v>
      </c>
      <c r="C17" t="s">
        <v>158</v>
      </c>
      <c r="D17" t="s">
        <v>8</v>
      </c>
      <c r="E17">
        <v>211</v>
      </c>
      <c r="F17" t="s">
        <v>162</v>
      </c>
    </row>
    <row r="18" spans="2:6" x14ac:dyDescent="0.25">
      <c r="B18" t="s">
        <v>9</v>
      </c>
      <c r="C18" t="s">
        <v>158</v>
      </c>
      <c r="D18" t="s">
        <v>10</v>
      </c>
      <c r="E18">
        <v>309</v>
      </c>
      <c r="F18" t="s">
        <v>163</v>
      </c>
    </row>
    <row r="19" spans="2:6" x14ac:dyDescent="0.25">
      <c r="B19" t="s">
        <v>11</v>
      </c>
      <c r="C19" t="s">
        <v>158</v>
      </c>
      <c r="D19" t="s">
        <v>12</v>
      </c>
      <c r="E19">
        <v>395</v>
      </c>
      <c r="F19" t="s">
        <v>164</v>
      </c>
    </row>
    <row r="20" spans="2:6" x14ac:dyDescent="0.25">
      <c r="B20" t="s">
        <v>13</v>
      </c>
      <c r="C20" t="s">
        <v>158</v>
      </c>
      <c r="D20" t="s">
        <v>14</v>
      </c>
      <c r="E20">
        <v>580</v>
      </c>
      <c r="F20" t="s">
        <v>165</v>
      </c>
    </row>
    <row r="21" spans="2:6" x14ac:dyDescent="0.25">
      <c r="B21" t="s">
        <v>15</v>
      </c>
      <c r="C21" t="s">
        <v>158</v>
      </c>
      <c r="D21" t="s">
        <v>16</v>
      </c>
      <c r="E21">
        <v>1188</v>
      </c>
      <c r="F21" t="s">
        <v>166</v>
      </c>
    </row>
    <row r="22" spans="2:6" x14ac:dyDescent="0.25">
      <c r="B22" t="s">
        <v>17</v>
      </c>
      <c r="C22" t="s">
        <v>158</v>
      </c>
      <c r="D22" t="s">
        <v>18</v>
      </c>
      <c r="E22">
        <v>1735</v>
      </c>
      <c r="F22" t="s">
        <v>167</v>
      </c>
    </row>
    <row r="24" spans="2:6" x14ac:dyDescent="0.25">
      <c r="B24" s="2" t="s">
        <v>20</v>
      </c>
    </row>
    <row r="25" spans="2:6" x14ac:dyDescent="0.25"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</row>
    <row r="26" spans="2:6" x14ac:dyDescent="0.25">
      <c r="B26" t="s">
        <v>21</v>
      </c>
      <c r="C26" t="s">
        <v>22</v>
      </c>
      <c r="D26" t="s">
        <v>23</v>
      </c>
      <c r="E26">
        <v>70</v>
      </c>
      <c r="F26" t="s">
        <v>85</v>
      </c>
    </row>
    <row r="27" spans="2:6" x14ac:dyDescent="0.25">
      <c r="B27" t="s">
        <v>24</v>
      </c>
      <c r="C27" t="s">
        <v>22</v>
      </c>
      <c r="D27" t="s">
        <v>25</v>
      </c>
      <c r="E27">
        <v>49</v>
      </c>
      <c r="F27" t="s">
        <v>86</v>
      </c>
    </row>
    <row r="28" spans="2:6" x14ac:dyDescent="0.25">
      <c r="B28" t="s">
        <v>26</v>
      </c>
      <c r="C28" t="s">
        <v>27</v>
      </c>
      <c r="D28" t="s">
        <v>23</v>
      </c>
      <c r="E28">
        <v>61</v>
      </c>
      <c r="F28" t="s">
        <v>87</v>
      </c>
    </row>
    <row r="29" spans="2:6" x14ac:dyDescent="0.25">
      <c r="B29" t="s">
        <v>28</v>
      </c>
      <c r="C29" t="s">
        <v>27</v>
      </c>
      <c r="D29" t="s">
        <v>25</v>
      </c>
      <c r="E29">
        <v>43</v>
      </c>
      <c r="F29" t="s">
        <v>88</v>
      </c>
    </row>
    <row r="30" spans="2:6" x14ac:dyDescent="0.25">
      <c r="B30" t="s">
        <v>29</v>
      </c>
      <c r="C30" t="s">
        <v>30</v>
      </c>
      <c r="D30" t="s">
        <v>23</v>
      </c>
      <c r="E30">
        <v>51</v>
      </c>
      <c r="F30" t="s">
        <v>89</v>
      </c>
    </row>
    <row r="31" spans="2:6" x14ac:dyDescent="0.25">
      <c r="B31" t="s">
        <v>31</v>
      </c>
      <c r="C31" t="s">
        <v>30</v>
      </c>
      <c r="D31" t="s">
        <v>25</v>
      </c>
      <c r="E31">
        <v>36</v>
      </c>
      <c r="F31" t="s">
        <v>90</v>
      </c>
    </row>
    <row r="32" spans="2:6" ht="27.75" customHeight="1" x14ac:dyDescent="0.25">
      <c r="B32" t="s">
        <v>32</v>
      </c>
      <c r="C32" s="67" t="s">
        <v>149</v>
      </c>
      <c r="D32" t="s">
        <v>23</v>
      </c>
      <c r="E32">
        <v>124</v>
      </c>
      <c r="F32" s="67" t="s">
        <v>152</v>
      </c>
    </row>
    <row r="33" spans="2:6" ht="30" x14ac:dyDescent="0.25">
      <c r="B33" t="s">
        <v>33</v>
      </c>
      <c r="C33" s="67" t="s">
        <v>149</v>
      </c>
      <c r="D33" t="s">
        <v>25</v>
      </c>
      <c r="E33">
        <v>87</v>
      </c>
      <c r="F33" s="67" t="s">
        <v>153</v>
      </c>
    </row>
    <row r="34" spans="2:6" ht="30" x14ac:dyDescent="0.25">
      <c r="B34" t="s">
        <v>34</v>
      </c>
      <c r="C34" s="67" t="s">
        <v>150</v>
      </c>
      <c r="D34" t="s">
        <v>23</v>
      </c>
      <c r="E34">
        <v>110</v>
      </c>
      <c r="F34" s="67" t="s">
        <v>154</v>
      </c>
    </row>
    <row r="35" spans="2:6" ht="30" x14ac:dyDescent="0.25">
      <c r="B35" t="s">
        <v>35</v>
      </c>
      <c r="C35" s="67" t="s">
        <v>150</v>
      </c>
      <c r="D35" t="s">
        <v>25</v>
      </c>
      <c r="E35">
        <v>77</v>
      </c>
      <c r="F35" s="67" t="s">
        <v>155</v>
      </c>
    </row>
    <row r="36" spans="2:6" ht="30" x14ac:dyDescent="0.25">
      <c r="B36" t="s">
        <v>36</v>
      </c>
      <c r="C36" s="67" t="s">
        <v>151</v>
      </c>
      <c r="D36" t="s">
        <v>23</v>
      </c>
      <c r="E36">
        <v>96</v>
      </c>
      <c r="F36" s="67" t="s">
        <v>156</v>
      </c>
    </row>
    <row r="37" spans="2:6" ht="30" x14ac:dyDescent="0.25">
      <c r="B37" t="s">
        <v>37</v>
      </c>
      <c r="C37" s="67" t="s">
        <v>151</v>
      </c>
      <c r="D37" t="s">
        <v>25</v>
      </c>
      <c r="E37">
        <v>67</v>
      </c>
      <c r="F37" s="67" t="s">
        <v>157</v>
      </c>
    </row>
    <row r="39" spans="2:6" x14ac:dyDescent="0.25">
      <c r="B39" s="2" t="s">
        <v>38</v>
      </c>
    </row>
    <row r="40" spans="2:6" x14ac:dyDescent="0.25"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</row>
    <row r="41" spans="2:6" x14ac:dyDescent="0.25">
      <c r="B41" t="s">
        <v>39</v>
      </c>
      <c r="C41" t="s">
        <v>40</v>
      </c>
      <c r="D41" t="s">
        <v>41</v>
      </c>
      <c r="E41">
        <v>350</v>
      </c>
      <c r="F41" t="s">
        <v>91</v>
      </c>
    </row>
    <row r="42" spans="2:6" x14ac:dyDescent="0.25">
      <c r="B42" t="s">
        <v>42</v>
      </c>
      <c r="C42" t="s">
        <v>40</v>
      </c>
      <c r="D42" t="s">
        <v>43</v>
      </c>
      <c r="E42">
        <v>200</v>
      </c>
      <c r="F42" t="s">
        <v>92</v>
      </c>
    </row>
    <row r="44" spans="2:6" x14ac:dyDescent="0.25">
      <c r="B44" s="2" t="s">
        <v>128</v>
      </c>
    </row>
    <row r="45" spans="2:6" x14ac:dyDescent="0.25"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</row>
    <row r="46" spans="2:6" x14ac:dyDescent="0.25">
      <c r="B46" t="s">
        <v>129</v>
      </c>
      <c r="C46" t="s">
        <v>130</v>
      </c>
      <c r="D46" t="s">
        <v>131</v>
      </c>
      <c r="E46">
        <v>150</v>
      </c>
      <c r="F46" t="s">
        <v>130</v>
      </c>
    </row>
    <row r="48" spans="2:6" x14ac:dyDescent="0.25">
      <c r="B48" s="2" t="s">
        <v>44</v>
      </c>
      <c r="E48" s="2" t="s">
        <v>45</v>
      </c>
    </row>
    <row r="49" spans="2:6" x14ac:dyDescent="0.25">
      <c r="B49" s="1" t="s">
        <v>1</v>
      </c>
      <c r="C49" s="1" t="s">
        <v>46</v>
      </c>
      <c r="E49" s="113" t="s">
        <v>47</v>
      </c>
      <c r="F49" s="113"/>
    </row>
    <row r="50" spans="2:6" x14ac:dyDescent="0.25">
      <c r="B50" s="4" t="s">
        <v>48</v>
      </c>
      <c r="C50" s="4" t="s">
        <v>60</v>
      </c>
      <c r="E50" s="114" t="s">
        <v>168</v>
      </c>
      <c r="F50" s="115"/>
    </row>
    <row r="51" spans="2:6" x14ac:dyDescent="0.25">
      <c r="B51" s="4" t="s">
        <v>48</v>
      </c>
      <c r="C51" s="4" t="s">
        <v>57</v>
      </c>
      <c r="E51" s="115"/>
      <c r="F51" s="115"/>
    </row>
    <row r="52" spans="2:6" x14ac:dyDescent="0.25">
      <c r="B52" s="4" t="s">
        <v>48</v>
      </c>
      <c r="C52" s="4" t="s">
        <v>58</v>
      </c>
    </row>
    <row r="53" spans="2:6" x14ac:dyDescent="0.25">
      <c r="B53" s="4" t="s">
        <v>48</v>
      </c>
      <c r="C53" s="4" t="s">
        <v>50</v>
      </c>
    </row>
    <row r="54" spans="2:6" x14ac:dyDescent="0.25">
      <c r="B54" s="4" t="s">
        <v>48</v>
      </c>
      <c r="C54" s="4" t="s">
        <v>123</v>
      </c>
    </row>
    <row r="55" spans="2:6" x14ac:dyDescent="0.25">
      <c r="B55" s="4" t="s">
        <v>48</v>
      </c>
      <c r="C55" s="4" t="s">
        <v>59</v>
      </c>
    </row>
    <row r="56" spans="2:6" x14ac:dyDescent="0.25">
      <c r="B56" s="4" t="s">
        <v>48</v>
      </c>
      <c r="C56" s="4" t="s">
        <v>53</v>
      </c>
    </row>
    <row r="57" spans="2:6" x14ac:dyDescent="0.25">
      <c r="B57" s="4" t="s">
        <v>48</v>
      </c>
      <c r="C57" s="4" t="s">
        <v>51</v>
      </c>
    </row>
    <row r="58" spans="2:6" x14ac:dyDescent="0.25">
      <c r="B58" s="4" t="s">
        <v>48</v>
      </c>
      <c r="C58" s="4" t="s">
        <v>61</v>
      </c>
    </row>
    <row r="59" spans="2:6" x14ac:dyDescent="0.25">
      <c r="B59" s="4" t="s">
        <v>48</v>
      </c>
      <c r="C59" s="4" t="s">
        <v>54</v>
      </c>
    </row>
    <row r="60" spans="2:6" x14ac:dyDescent="0.25">
      <c r="B60" s="4" t="s">
        <v>48</v>
      </c>
      <c r="C60" s="4" t="s">
        <v>124</v>
      </c>
    </row>
    <row r="61" spans="2:6" x14ac:dyDescent="0.25">
      <c r="B61" s="4" t="s">
        <v>48</v>
      </c>
      <c r="C61" s="4" t="s">
        <v>49</v>
      </c>
    </row>
    <row r="62" spans="2:6" x14ac:dyDescent="0.25">
      <c r="B62" s="4" t="s">
        <v>48</v>
      </c>
      <c r="C62" s="4" t="s">
        <v>56</v>
      </c>
    </row>
    <row r="63" spans="2:6" x14ac:dyDescent="0.25">
      <c r="B63" s="4" t="s">
        <v>48</v>
      </c>
      <c r="C63" s="4" t="s">
        <v>52</v>
      </c>
    </row>
    <row r="64" spans="2:6" x14ac:dyDescent="0.25">
      <c r="B64" s="5" t="s">
        <v>55</v>
      </c>
      <c r="C64" s="5" t="s">
        <v>125</v>
      </c>
    </row>
    <row r="65" spans="2:3" x14ac:dyDescent="0.25">
      <c r="B65" s="5" t="s">
        <v>55</v>
      </c>
      <c r="C65" s="5" t="s">
        <v>63</v>
      </c>
    </row>
    <row r="66" spans="2:3" x14ac:dyDescent="0.25">
      <c r="B66" s="5" t="s">
        <v>55</v>
      </c>
      <c r="C66" s="5" t="s">
        <v>72</v>
      </c>
    </row>
    <row r="67" spans="2:3" x14ac:dyDescent="0.25">
      <c r="B67" s="5" t="s">
        <v>55</v>
      </c>
      <c r="C67" s="5" t="s">
        <v>68</v>
      </c>
    </row>
    <row r="68" spans="2:3" x14ac:dyDescent="0.25">
      <c r="B68" s="5" t="s">
        <v>55</v>
      </c>
      <c r="C68" s="5" t="s">
        <v>62</v>
      </c>
    </row>
    <row r="69" spans="2:3" x14ac:dyDescent="0.25">
      <c r="B69" s="5" t="s">
        <v>55</v>
      </c>
      <c r="C69" s="5" t="s">
        <v>69</v>
      </c>
    </row>
    <row r="70" spans="2:3" x14ac:dyDescent="0.25">
      <c r="B70" s="5" t="s">
        <v>55</v>
      </c>
      <c r="C70" s="5" t="s">
        <v>64</v>
      </c>
    </row>
    <row r="71" spans="2:3" x14ac:dyDescent="0.25">
      <c r="B71" s="5" t="s">
        <v>55</v>
      </c>
      <c r="C71" s="5" t="s">
        <v>70</v>
      </c>
    </row>
    <row r="72" spans="2:3" x14ac:dyDescent="0.25">
      <c r="B72" s="5" t="s">
        <v>55</v>
      </c>
      <c r="C72" s="5" t="s">
        <v>65</v>
      </c>
    </row>
    <row r="73" spans="2:3" x14ac:dyDescent="0.25">
      <c r="B73" s="5" t="s">
        <v>55</v>
      </c>
      <c r="C73" s="5" t="s">
        <v>66</v>
      </c>
    </row>
    <row r="74" spans="2:3" x14ac:dyDescent="0.25">
      <c r="B74" s="6" t="s">
        <v>67</v>
      </c>
      <c r="C74" s="6" t="s">
        <v>78</v>
      </c>
    </row>
    <row r="75" spans="2:3" x14ac:dyDescent="0.25">
      <c r="B75" s="6" t="s">
        <v>67</v>
      </c>
      <c r="C75" s="6" t="s">
        <v>71</v>
      </c>
    </row>
    <row r="76" spans="2:3" x14ac:dyDescent="0.25">
      <c r="B76" s="6" t="s">
        <v>67</v>
      </c>
      <c r="C76" s="6" t="s">
        <v>75</v>
      </c>
    </row>
    <row r="77" spans="2:3" x14ac:dyDescent="0.25">
      <c r="B77" s="6" t="s">
        <v>67</v>
      </c>
      <c r="C77" s="6" t="s">
        <v>73</v>
      </c>
    </row>
    <row r="78" spans="2:3" x14ac:dyDescent="0.25">
      <c r="B78" s="6" t="s">
        <v>67</v>
      </c>
      <c r="C78" s="6" t="s">
        <v>126</v>
      </c>
    </row>
    <row r="79" spans="2:3" x14ac:dyDescent="0.25">
      <c r="B79" s="6" t="s">
        <v>67</v>
      </c>
      <c r="C79" s="6" t="s">
        <v>76</v>
      </c>
    </row>
    <row r="80" spans="2:3" x14ac:dyDescent="0.25">
      <c r="B80" s="6" t="s">
        <v>67</v>
      </c>
      <c r="C80" s="6" t="s">
        <v>77</v>
      </c>
    </row>
    <row r="81" spans="2:3" x14ac:dyDescent="0.25">
      <c r="B81" s="6" t="s">
        <v>67</v>
      </c>
      <c r="C81" s="6" t="s">
        <v>79</v>
      </c>
    </row>
    <row r="82" spans="2:3" x14ac:dyDescent="0.25">
      <c r="B82" s="6" t="s">
        <v>67</v>
      </c>
      <c r="C82" s="6" t="s">
        <v>74</v>
      </c>
    </row>
  </sheetData>
  <mergeCells count="3">
    <mergeCell ref="E49:F49"/>
    <mergeCell ref="E50:F51"/>
    <mergeCell ref="B2:F2"/>
  </mergeCells>
  <hyperlinks>
    <hyperlink ref="E50" r:id="rId1" xr:uid="{A9C0DE6A-B6B6-423D-AB13-53159182D99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5EDB-76EE-423B-8D62-54113E67D21E}">
  <dimension ref="B2:B4"/>
  <sheetViews>
    <sheetView workbookViewId="0">
      <selection activeCell="B4" sqref="B4"/>
    </sheetView>
  </sheetViews>
  <sheetFormatPr baseColWidth="10" defaultRowHeight="15" x14ac:dyDescent="0.25"/>
  <cols>
    <col min="2" max="2" width="41.140625" customWidth="1"/>
  </cols>
  <sheetData>
    <row r="2" spans="2:2" x14ac:dyDescent="0.25">
      <c r="B2" s="70" t="s">
        <v>171</v>
      </c>
    </row>
    <row r="3" spans="2:2" ht="45" x14ac:dyDescent="0.25">
      <c r="B3" s="69" t="s">
        <v>173</v>
      </c>
    </row>
    <row r="4" spans="2:2" ht="30" x14ac:dyDescent="0.25">
      <c r="B4" s="69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Línea 6.5 Estancias</vt:lpstr>
      <vt:lpstr>Tablas ayuda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Bes Iris</dc:creator>
  <cp:lastModifiedBy>Patricia Castellanos Rodríguez</cp:lastModifiedBy>
  <dcterms:created xsi:type="dcterms:W3CDTF">2015-06-05T18:19:34Z</dcterms:created>
  <dcterms:modified xsi:type="dcterms:W3CDTF">2026-05-19T11:38:02Z</dcterms:modified>
</cp:coreProperties>
</file>