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7980" windowHeight="5520"/>
  </bookViews>
  <sheets>
    <sheet name="Revisado" sheetId="5" r:id="rId1"/>
  </sheets>
  <definedNames>
    <definedName name="_xlnm.Print_Area" localSheetId="0">Revisado!$B$1:$F$44</definedName>
    <definedName name="_xlnm.Print_Titles" localSheetId="0">Revisado!$1:$3</definedName>
  </definedNames>
  <calcPr calcId="125725"/>
</workbook>
</file>

<file path=xl/calcChain.xml><?xml version="1.0" encoding="utf-8"?>
<calcChain xmlns="http://schemas.openxmlformats.org/spreadsheetml/2006/main">
  <c r="F11" i="5"/>
  <c r="F9"/>
  <c r="F10" l="1"/>
  <c r="F8"/>
  <c r="F22"/>
  <c r="F38"/>
  <c r="F37"/>
  <c r="F33"/>
  <c r="F32"/>
  <c r="F27"/>
  <c r="F20"/>
  <c r="F19"/>
  <c r="F17"/>
  <c r="F16"/>
  <c r="F14"/>
  <c r="F13"/>
  <c r="F23" l="1"/>
  <c r="F34"/>
  <c r="F39"/>
  <c r="F28"/>
  <c r="F41" l="1"/>
  <c r="F43" s="1"/>
</calcChain>
</file>

<file path=xl/sharedStrings.xml><?xml version="1.0" encoding="utf-8"?>
<sst xmlns="http://schemas.openxmlformats.org/spreadsheetml/2006/main" count="57" uniqueCount="39">
  <si>
    <t>ud.</t>
  </si>
  <si>
    <t>Unidad</t>
  </si>
  <si>
    <t>Descripción</t>
  </si>
  <si>
    <t>PRECIO UNITARIO</t>
  </si>
  <si>
    <t>MEDICION</t>
  </si>
  <si>
    <t>IMPORTE</t>
  </si>
  <si>
    <t>FACHADAS Y PARTICIONES</t>
  </si>
  <si>
    <t>Densidad aparente</t>
  </si>
  <si>
    <t>Características geométricas y control de espesores</t>
  </si>
  <si>
    <t>Ensayo de tolerancia dimensional, medición de dimensiones y comprobación de la forma</t>
  </si>
  <si>
    <t>TOTAL FACHADAS Y PARTICIONES</t>
  </si>
  <si>
    <t>CONTROL EJECUCIÓN EDIFICACIÓN</t>
  </si>
  <si>
    <t>TOTAL CONTROL EJECUCIÓN EDIFICACIÓN</t>
  </si>
  <si>
    <t>PRUEBAS FINALES EDIFICACIÓN</t>
  </si>
  <si>
    <t>% DEL CONTROL DE CALIDAD SOBRE EL PEM</t>
  </si>
  <si>
    <t>TOTAL PRESUPUESTO CONTROL DE CALIDAD</t>
  </si>
  <si>
    <t>Comportamiento energético</t>
  </si>
  <si>
    <t>Estudio termográfico fachadas s/UNE-EN 13187:1998</t>
  </si>
  <si>
    <t>Visita técnico para control de ejecución i/informe y fotografías</t>
  </si>
  <si>
    <t>INFORMES MENSUALES</t>
  </si>
  <si>
    <t>informe final de obra recopilando todos los trabajos realizados, concluyendo la idoneidad de los ensayos y pruebas realizadas a lo largo de la obra s/PG-3. EHE-08, CTE y Proyecto de obra.</t>
  </si>
  <si>
    <t>MEJORA ENVOLVENTE IES DIEGO MARÍN - PROGRAMACIÓN Y VALORACIÓN CONTROL DE CALIDAD</t>
  </si>
  <si>
    <t>Planchas de poliestireno extruido. 1 ENSAYO/CONTROL MARCADO CE</t>
  </si>
  <si>
    <t>Panel espuma rígida poliestireno. 1 ENSAYO/ CONTROL MARCADO CE</t>
  </si>
  <si>
    <t>Panel Termopiedra. 1 ENSAYO/CONTROL MARCADO CE</t>
  </si>
  <si>
    <t>Características geométricas y control de espesores del aislamiento</t>
  </si>
  <si>
    <t>CONTROL DE MATERIALES</t>
  </si>
  <si>
    <t>Vierteaguas aluminio. 1 ENSAYO</t>
  </si>
  <si>
    <t>Sistema de aislamiento exterior. 3 ENSAYOS</t>
  </si>
  <si>
    <t>Control de espesores del revestimiento</t>
  </si>
  <si>
    <t>Características geométricas, resistencia a tracción de la malla</t>
  </si>
  <si>
    <t>Permeabilidad revestimiento final</t>
  </si>
  <si>
    <t>Control dimensional y material espiga de fijación</t>
  </si>
  <si>
    <t>Fachada</t>
  </si>
  <si>
    <t>Análisis termoflujométrico del cerramiento mediante la instalación de sondas y tomas de temperaura</t>
  </si>
  <si>
    <t xml:space="preserve">TOTAL PRUEBAS FINALES </t>
  </si>
  <si>
    <t>Informe mensual recopilando todos los trabajos realizados, concluyendo la idoneidad de los ensayos y pruebas realizadas en el mes s/PG-3, EHE-08, CTE y Proyecto de obra</t>
  </si>
  <si>
    <t>TOTAL INFORMES</t>
  </si>
  <si>
    <t>PRESUPUESTO DE LA OBRA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</si>
</sst>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#,##0.00;[Red]#,##0.00"/>
    <numFmt numFmtId="165" formatCode="0;[Red]0"/>
  </numFmts>
  <fonts count="5">
    <font>
      <sz val="10"/>
      <name val="Arial"/>
    </font>
    <font>
      <sz val="10"/>
      <name val="Arial"/>
    </font>
    <font>
      <b/>
      <sz val="8"/>
      <name val="Century Gothic"/>
      <family val="2"/>
    </font>
    <font>
      <sz val="8"/>
      <name val="Arial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165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10" fontId="4" fillId="0" borderId="0" xfId="0" applyNumberFormat="1" applyFont="1" applyFill="1" applyAlignment="1">
      <alignment horizontal="right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5"/>
  <sheetViews>
    <sheetView tabSelected="1" zoomScaleNormal="100"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O19" sqref="O19"/>
    </sheetView>
  </sheetViews>
  <sheetFormatPr baseColWidth="10" defaultRowHeight="13.5"/>
  <cols>
    <col min="1" max="1" width="11.42578125" style="5"/>
    <col min="2" max="2" width="7.140625" style="5" customWidth="1"/>
    <col min="3" max="3" width="58.85546875" style="5" customWidth="1"/>
    <col min="4" max="4" width="9.85546875" style="6" customWidth="1"/>
    <col min="5" max="5" width="9" style="7" customWidth="1"/>
    <col min="6" max="6" width="10.140625" style="7" customWidth="1"/>
    <col min="7" max="7" width="2.7109375" style="7" customWidth="1"/>
    <col min="8" max="16384" width="11.42578125" style="5"/>
  </cols>
  <sheetData>
    <row r="1" spans="2:7" ht="22.5" customHeight="1" thickBot="1">
      <c r="B1" s="1" t="s">
        <v>21</v>
      </c>
      <c r="C1" s="2"/>
      <c r="D1" s="2"/>
      <c r="E1" s="2"/>
      <c r="F1" s="3"/>
      <c r="G1" s="4"/>
    </row>
    <row r="2" spans="2:7" ht="5.25" customHeight="1" thickBot="1"/>
    <row r="3" spans="2:7" ht="25.5" customHeight="1" thickBot="1">
      <c r="B3" s="8" t="s">
        <v>1</v>
      </c>
      <c r="C3" s="9" t="s">
        <v>2</v>
      </c>
      <c r="D3" s="10" t="s">
        <v>4</v>
      </c>
      <c r="E3" s="11" t="s">
        <v>3</v>
      </c>
      <c r="F3" s="12" t="s">
        <v>5</v>
      </c>
      <c r="G3" s="13"/>
    </row>
    <row r="4" spans="2:7">
      <c r="B4" s="14"/>
      <c r="C4" s="14"/>
      <c r="D4" s="15"/>
      <c r="E4" s="13"/>
      <c r="F4" s="13"/>
      <c r="G4" s="13"/>
    </row>
    <row r="5" spans="2:7">
      <c r="B5" s="16"/>
      <c r="C5" s="17" t="s">
        <v>26</v>
      </c>
      <c r="D5" s="18"/>
      <c r="E5" s="19"/>
      <c r="F5" s="19"/>
      <c r="G5" s="13"/>
    </row>
    <row r="6" spans="2:7">
      <c r="B6" s="20"/>
      <c r="C6" s="21" t="s">
        <v>6</v>
      </c>
    </row>
    <row r="7" spans="2:7">
      <c r="B7" s="22" t="s">
        <v>28</v>
      </c>
      <c r="C7" s="22"/>
      <c r="D7" s="22"/>
      <c r="E7" s="22"/>
      <c r="F7" s="22"/>
    </row>
    <row r="8" spans="2:7">
      <c r="B8" s="20" t="s">
        <v>0</v>
      </c>
      <c r="C8" s="23" t="s">
        <v>29</v>
      </c>
      <c r="D8" s="6">
        <v>3</v>
      </c>
      <c r="E8" s="7">
        <v>45</v>
      </c>
      <c r="F8" s="7">
        <f>PRODUCT(D8:E8)</f>
        <v>135</v>
      </c>
    </row>
    <row r="9" spans="2:7">
      <c r="B9" s="20" t="s">
        <v>0</v>
      </c>
      <c r="C9" s="23" t="s">
        <v>31</v>
      </c>
      <c r="D9" s="6">
        <v>3</v>
      </c>
      <c r="E9" s="7">
        <v>60</v>
      </c>
      <c r="F9" s="7">
        <f>PRODUCT(D9:E9)</f>
        <v>180</v>
      </c>
    </row>
    <row r="10" spans="2:7">
      <c r="B10" s="20" t="s">
        <v>0</v>
      </c>
      <c r="C10" s="23" t="s">
        <v>30</v>
      </c>
      <c r="D10" s="6">
        <v>3</v>
      </c>
      <c r="E10" s="7">
        <v>75</v>
      </c>
      <c r="F10" s="7">
        <f>PRODUCT(D10:E10)</f>
        <v>225</v>
      </c>
    </row>
    <row r="11" spans="2:7">
      <c r="B11" s="20" t="s">
        <v>0</v>
      </c>
      <c r="C11" s="23" t="s">
        <v>32</v>
      </c>
      <c r="D11" s="6">
        <v>3</v>
      </c>
      <c r="E11" s="7">
        <v>25</v>
      </c>
      <c r="F11" s="7">
        <f>PRODUCT(D11:E11)</f>
        <v>75</v>
      </c>
    </row>
    <row r="12" spans="2:7">
      <c r="B12" s="22" t="s">
        <v>22</v>
      </c>
      <c r="C12" s="22"/>
      <c r="D12" s="22"/>
      <c r="E12" s="22"/>
      <c r="F12" s="22"/>
      <c r="G12" s="24"/>
    </row>
    <row r="13" spans="2:7">
      <c r="B13" s="20" t="s">
        <v>0</v>
      </c>
      <c r="C13" s="23" t="s">
        <v>8</v>
      </c>
      <c r="D13" s="6">
        <v>1</v>
      </c>
      <c r="E13" s="7">
        <v>35</v>
      </c>
      <c r="F13" s="7">
        <f>PRODUCT(D13:E13)</f>
        <v>35</v>
      </c>
    </row>
    <row r="14" spans="2:7">
      <c r="B14" s="20" t="s">
        <v>0</v>
      </c>
      <c r="C14" s="23" t="s">
        <v>7</v>
      </c>
      <c r="D14" s="6">
        <v>1</v>
      </c>
      <c r="E14" s="7">
        <v>50</v>
      </c>
      <c r="F14" s="7">
        <f>PRODUCT(D14:E14)</f>
        <v>50</v>
      </c>
    </row>
    <row r="15" spans="2:7">
      <c r="B15" s="22" t="s">
        <v>23</v>
      </c>
      <c r="C15" s="22"/>
      <c r="D15" s="22"/>
      <c r="E15" s="22"/>
      <c r="F15" s="22"/>
      <c r="G15" s="24"/>
    </row>
    <row r="16" spans="2:7">
      <c r="B16" s="20" t="s">
        <v>0</v>
      </c>
      <c r="C16" s="23" t="s">
        <v>8</v>
      </c>
      <c r="D16" s="6">
        <v>1</v>
      </c>
      <c r="E16" s="7">
        <v>35</v>
      </c>
      <c r="F16" s="7">
        <f>PRODUCT(D16:E16)</f>
        <v>35</v>
      </c>
    </row>
    <row r="17" spans="2:7">
      <c r="B17" s="20" t="s">
        <v>0</v>
      </c>
      <c r="C17" s="23" t="s">
        <v>7</v>
      </c>
      <c r="D17" s="6">
        <v>1</v>
      </c>
      <c r="E17" s="7">
        <v>50</v>
      </c>
      <c r="F17" s="7">
        <f>PRODUCT(D17:E17)</f>
        <v>50</v>
      </c>
    </row>
    <row r="18" spans="2:7">
      <c r="B18" s="22" t="s">
        <v>24</v>
      </c>
      <c r="C18" s="22"/>
      <c r="D18" s="22"/>
      <c r="E18" s="22"/>
      <c r="F18" s="22"/>
      <c r="G18" s="24"/>
    </row>
    <row r="19" spans="2:7" ht="27">
      <c r="B19" s="20" t="s">
        <v>0</v>
      </c>
      <c r="C19" s="25" t="s">
        <v>9</v>
      </c>
      <c r="D19" s="6">
        <v>1</v>
      </c>
      <c r="E19" s="7">
        <v>50</v>
      </c>
      <c r="F19" s="7">
        <f t="shared" ref="F19:F20" si="0">PRODUCT(D19:E19)</f>
        <v>50</v>
      </c>
    </row>
    <row r="20" spans="2:7">
      <c r="B20" s="20" t="s">
        <v>0</v>
      </c>
      <c r="C20" s="23" t="s">
        <v>25</v>
      </c>
      <c r="D20" s="6">
        <v>1</v>
      </c>
      <c r="E20" s="7">
        <v>35</v>
      </c>
      <c r="F20" s="7">
        <f t="shared" si="0"/>
        <v>35</v>
      </c>
    </row>
    <row r="21" spans="2:7">
      <c r="B21" s="22" t="s">
        <v>27</v>
      </c>
      <c r="C21" s="22"/>
      <c r="D21" s="22"/>
      <c r="E21" s="22"/>
      <c r="F21" s="22"/>
      <c r="G21" s="24"/>
    </row>
    <row r="22" spans="2:7" ht="14.25" thickBot="1">
      <c r="B22" s="20" t="s">
        <v>0</v>
      </c>
      <c r="C22" s="23" t="s">
        <v>8</v>
      </c>
      <c r="D22" s="6">
        <v>1</v>
      </c>
      <c r="E22" s="7">
        <v>35</v>
      </c>
      <c r="F22" s="7">
        <f>PRODUCT(D22:E22)</f>
        <v>35</v>
      </c>
    </row>
    <row r="23" spans="2:7" ht="14.25" thickBot="1">
      <c r="B23" s="26"/>
      <c r="C23" s="27" t="s">
        <v>10</v>
      </c>
      <c r="D23" s="28"/>
      <c r="E23" s="29"/>
      <c r="F23" s="30">
        <f>SUM(F8:F22)</f>
        <v>905</v>
      </c>
      <c r="G23" s="31"/>
    </row>
    <row r="24" spans="2:7">
      <c r="B24" s="20"/>
      <c r="C24" s="32"/>
    </row>
    <row r="25" spans="2:7">
      <c r="B25" s="16"/>
      <c r="C25" s="17" t="s">
        <v>11</v>
      </c>
      <c r="D25" s="18"/>
      <c r="E25" s="19"/>
      <c r="F25" s="19"/>
    </row>
    <row r="26" spans="2:7">
      <c r="B26" s="33" t="s">
        <v>33</v>
      </c>
      <c r="C26" s="22"/>
      <c r="D26" s="22"/>
      <c r="E26" s="22"/>
      <c r="F26" s="22"/>
      <c r="G26" s="24"/>
    </row>
    <row r="27" spans="2:7" ht="14.25" thickBot="1">
      <c r="B27" s="20" t="s">
        <v>0</v>
      </c>
      <c r="C27" s="23" t="s">
        <v>18</v>
      </c>
      <c r="D27" s="6">
        <v>3</v>
      </c>
      <c r="E27" s="7">
        <v>280</v>
      </c>
      <c r="F27" s="7">
        <f t="shared" ref="F27" si="1">PRODUCT(D27:E27)</f>
        <v>840</v>
      </c>
    </row>
    <row r="28" spans="2:7" ht="14.25" thickBot="1">
      <c r="B28" s="26"/>
      <c r="C28" s="27" t="s">
        <v>12</v>
      </c>
      <c r="D28" s="28"/>
      <c r="E28" s="29"/>
      <c r="F28" s="30">
        <f>SUM(F27:F27)</f>
        <v>840</v>
      </c>
      <c r="G28" s="31"/>
    </row>
    <row r="29" spans="2:7">
      <c r="B29" s="34"/>
      <c r="C29" s="14"/>
      <c r="D29" s="35"/>
      <c r="E29" s="36"/>
      <c r="F29" s="36"/>
      <c r="G29" s="36"/>
    </row>
    <row r="30" spans="2:7">
      <c r="B30" s="16"/>
      <c r="C30" s="17" t="s">
        <v>13</v>
      </c>
      <c r="D30" s="18"/>
      <c r="E30" s="19"/>
      <c r="F30" s="19"/>
    </row>
    <row r="31" spans="2:7">
      <c r="B31" s="33" t="s">
        <v>16</v>
      </c>
      <c r="C31" s="22"/>
      <c r="D31" s="22"/>
      <c r="E31" s="22"/>
      <c r="F31" s="22"/>
      <c r="G31" s="24"/>
    </row>
    <row r="32" spans="2:7">
      <c r="B32" s="20" t="s">
        <v>0</v>
      </c>
      <c r="C32" s="25" t="s">
        <v>17</v>
      </c>
      <c r="D32" s="6">
        <v>4</v>
      </c>
      <c r="E32" s="7">
        <v>150</v>
      </c>
      <c r="F32" s="7">
        <f t="shared" ref="F32:F33" si="2">PRODUCT(D32:E32)</f>
        <v>600</v>
      </c>
    </row>
    <row r="33" spans="2:7" ht="27.75" thickBot="1">
      <c r="B33" s="20" t="s">
        <v>0</v>
      </c>
      <c r="C33" s="25" t="s">
        <v>34</v>
      </c>
      <c r="D33" s="6">
        <v>2</v>
      </c>
      <c r="E33" s="7">
        <v>115</v>
      </c>
      <c r="F33" s="7">
        <f t="shared" si="2"/>
        <v>230</v>
      </c>
    </row>
    <row r="34" spans="2:7" ht="14.25" thickBot="1">
      <c r="B34" s="26"/>
      <c r="C34" s="27" t="s">
        <v>35</v>
      </c>
      <c r="D34" s="28"/>
      <c r="E34" s="29"/>
      <c r="F34" s="30">
        <f>SUM(F32:F33)</f>
        <v>830</v>
      </c>
      <c r="G34" s="31"/>
    </row>
    <row r="35" spans="2:7">
      <c r="B35" s="34"/>
      <c r="C35" s="14"/>
      <c r="D35" s="35"/>
      <c r="E35" s="36"/>
      <c r="F35" s="36"/>
      <c r="G35" s="36"/>
    </row>
    <row r="36" spans="2:7">
      <c r="B36" s="16"/>
      <c r="C36" s="17" t="s">
        <v>19</v>
      </c>
      <c r="D36" s="18"/>
      <c r="E36" s="19"/>
      <c r="F36" s="19"/>
    </row>
    <row r="37" spans="2:7" ht="40.5">
      <c r="B37" s="20" t="s">
        <v>0</v>
      </c>
      <c r="C37" s="37" t="s">
        <v>36</v>
      </c>
      <c r="D37" s="6">
        <v>3</v>
      </c>
      <c r="E37" s="7">
        <v>80</v>
      </c>
      <c r="F37" s="7">
        <f t="shared" ref="F37:F38" si="3">PRODUCT(D37:E37)</f>
        <v>240</v>
      </c>
    </row>
    <row r="38" spans="2:7" ht="41.25" thickBot="1">
      <c r="B38" s="20" t="s">
        <v>0</v>
      </c>
      <c r="C38" s="37" t="s">
        <v>20</v>
      </c>
      <c r="D38" s="6">
        <v>1</v>
      </c>
      <c r="E38" s="7">
        <v>280</v>
      </c>
      <c r="F38" s="7">
        <f t="shared" si="3"/>
        <v>280</v>
      </c>
    </row>
    <row r="39" spans="2:7" ht="14.25" thickBot="1">
      <c r="B39" s="26"/>
      <c r="C39" s="27" t="s">
        <v>37</v>
      </c>
      <c r="D39" s="28"/>
      <c r="E39" s="29"/>
      <c r="F39" s="30">
        <f>SUM(F37:F38)</f>
        <v>520</v>
      </c>
      <c r="G39" s="31"/>
    </row>
    <row r="40" spans="2:7" ht="14.25" thickBot="1">
      <c r="B40" s="34"/>
      <c r="C40" s="14"/>
      <c r="D40" s="35"/>
      <c r="E40" s="36"/>
      <c r="F40" s="36"/>
      <c r="G40" s="36"/>
    </row>
    <row r="41" spans="2:7" ht="14.25" thickBot="1">
      <c r="B41" s="38"/>
      <c r="C41" s="39" t="s">
        <v>15</v>
      </c>
      <c r="D41" s="40"/>
      <c r="E41" s="41"/>
      <c r="F41" s="42">
        <f>F23+F28+F34+F39</f>
        <v>3095</v>
      </c>
      <c r="G41" s="31"/>
    </row>
    <row r="42" spans="2:7">
      <c r="C42" s="43" t="s">
        <v>38</v>
      </c>
      <c r="F42" s="7">
        <v>309547.61</v>
      </c>
    </row>
    <row r="43" spans="2:7">
      <c r="C43" s="43" t="s">
        <v>14</v>
      </c>
      <c r="F43" s="44">
        <f>F41/F42</f>
        <v>9.9984619490358848E-3</v>
      </c>
      <c r="G43" s="44"/>
    </row>
    <row r="44" spans="2:7">
      <c r="C44" s="21"/>
    </row>
    <row r="45" spans="2:7">
      <c r="F45" s="5"/>
      <c r="G45" s="5"/>
    </row>
  </sheetData>
  <mergeCells count="8">
    <mergeCell ref="B18:F18"/>
    <mergeCell ref="B1:F1"/>
    <mergeCell ref="B12:F12"/>
    <mergeCell ref="B15:F15"/>
    <mergeCell ref="B7:F7"/>
    <mergeCell ref="B21:F21"/>
    <mergeCell ref="B26:F26"/>
    <mergeCell ref="B31:F31"/>
  </mergeCells>
  <pageMargins left="0.78740157480314965" right="0.55000000000000004" top="0.69" bottom="0.42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Revisado</vt:lpstr>
      <vt:lpstr>Revisado!Área_de_impresión</vt:lpstr>
      <vt:lpstr>Revisado!Títulos_a_imprimir</vt:lpstr>
    </vt:vector>
  </TitlesOfParts>
  <Company>Grupo OHL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cp:lastPrinted>2017-12-29T08:41:01Z</cp:lastPrinted>
  <dcterms:created xsi:type="dcterms:W3CDTF">2007-12-26T08:43:59Z</dcterms:created>
  <dcterms:modified xsi:type="dcterms:W3CDTF">2019-02-21T10:32:39Z</dcterms:modified>
</cp:coreProperties>
</file>