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NFRAESTRUCTURAS EN RED\01. Convocatorias IR\01.3. IR 2019\02. Convocatoria\02.02 IR-2019 Formularios\"/>
    </mc:Choice>
  </mc:AlternateContent>
  <workbookProtection lockStructure="1"/>
  <bookViews>
    <workbookView xWindow="-105" yWindow="-105" windowWidth="16395" windowHeight="10395" tabRatio="583"/>
  </bookViews>
  <sheets>
    <sheet name="Petición a)" sheetId="2" r:id="rId1"/>
    <sheet name="Datos" sheetId="3" state="hidden" r:id="rId2"/>
    <sheet name="SICTI" sheetId="5" state="hidden" r:id="rId3"/>
  </sheets>
  <definedNames>
    <definedName name="Agricultural">Datos!$C$783:$C$794</definedName>
    <definedName name="Areas_Scopus">Datos!$A$750:$A$776</definedName>
    <definedName name="Arts">Datos!$C$795:$C$806</definedName>
    <definedName name="Biochemistry">Datos!$C$807:$C$821</definedName>
    <definedName name="Business">Datos!$C$822:$C$832</definedName>
    <definedName name="Chemical">Datos!$C$833:$C$841</definedName>
    <definedName name="Chemistry">Datos!$C$842:$C$849</definedName>
    <definedName name="Computer">Datos!$C$850:$C$862</definedName>
    <definedName name="Decision">Datos!$C$863:$C$867</definedName>
    <definedName name="Dentistry">Datos!$C$868:$C$874</definedName>
    <definedName name="Earth">Datos!$C$875:$C$888</definedName>
    <definedName name="Economics">Datos!$C$889:$C$892</definedName>
    <definedName name="Energy">Datos!$C$893:$C$898</definedName>
    <definedName name="Engineering">Datos!$C$899:$C$915</definedName>
    <definedName name="Environmental">Datos!$C$916:$C$927</definedName>
    <definedName name="Health">Datos!$C$928:$C$939</definedName>
    <definedName name="Immunology">Datos!$C$940:$C$946</definedName>
    <definedName name="Materials">Datos!$C$947:$C$955</definedName>
    <definedName name="Mathematics">Datos!$C$956:$C$970</definedName>
    <definedName name="Medicine">Datos!$C$971:$C$1019</definedName>
    <definedName name="Multidisciplinary">Datos!$C$1020</definedName>
    <definedName name="Neuroscience">Datos!$C$1021:$C$1030</definedName>
    <definedName name="Nursing">Datos!$C$1031:$C$1052</definedName>
    <definedName name="Pharmacology">Datos!$C$1053:$C$1058</definedName>
    <definedName name="Physics">Datos!$C$1059:$C$1069</definedName>
    <definedName name="Psychology">Datos!$C$1070:$C$1077</definedName>
    <definedName name="Social">Datos!$C$1078:$C$1100</definedName>
    <definedName name="Veterinary">Datos!$C$1101:$C$1105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1" i="2" l="1"/>
  <c r="C3" i="5" l="1"/>
  <c r="C2" i="5"/>
  <c r="AJ3" i="5" l="1"/>
  <c r="AJ2" i="5"/>
  <c r="AI2" i="5"/>
  <c r="AH3" i="5"/>
  <c r="AH2" i="5"/>
  <c r="AG2" i="5"/>
  <c r="AF3" i="5"/>
  <c r="AF2" i="5"/>
  <c r="AE2" i="5"/>
  <c r="AD3" i="5"/>
  <c r="AD2" i="5"/>
  <c r="AC2" i="5"/>
  <c r="AB3" i="5"/>
  <c r="AB2" i="5"/>
  <c r="AA3" i="5"/>
  <c r="AA2" i="5"/>
  <c r="Z3" i="5"/>
  <c r="Y3" i="5"/>
  <c r="X3" i="5"/>
  <c r="Z2" i="5"/>
  <c r="Y2" i="5"/>
  <c r="X2" i="5"/>
  <c r="W3" i="5"/>
  <c r="V3" i="5"/>
  <c r="U3" i="5"/>
  <c r="W2" i="5"/>
  <c r="V2" i="5"/>
  <c r="U2" i="5"/>
  <c r="T3" i="5"/>
  <c r="T2" i="5"/>
  <c r="S2" i="5"/>
  <c r="R3" i="5"/>
  <c r="R2" i="5"/>
  <c r="Q3" i="5"/>
  <c r="O3" i="5"/>
  <c r="P2" i="5"/>
  <c r="O2" i="5"/>
  <c r="M3" i="5"/>
  <c r="N2" i="5"/>
  <c r="M2" i="5"/>
  <c r="K3" i="5"/>
  <c r="L2" i="5"/>
  <c r="K2" i="5"/>
  <c r="I3" i="5"/>
  <c r="J2" i="5"/>
  <c r="I2" i="5"/>
  <c r="H3" i="5"/>
  <c r="H2" i="5"/>
  <c r="G3" i="5"/>
  <c r="F96" i="2"/>
  <c r="AI3" i="5" s="1"/>
  <c r="F94" i="2"/>
  <c r="AG3" i="5" s="1"/>
  <c r="F93" i="2"/>
  <c r="AE3" i="5" s="1"/>
  <c r="F91" i="2"/>
  <c r="AC3" i="5" s="1"/>
  <c r="C78" i="2"/>
  <c r="S3" i="5" s="1"/>
  <c r="G53" i="2"/>
  <c r="P3" i="5" s="1"/>
  <c r="G52" i="2"/>
  <c r="N3" i="5" s="1"/>
  <c r="G51" i="2"/>
  <c r="L3" i="5" s="1"/>
  <c r="G50" i="2"/>
  <c r="J3" i="5" s="1"/>
  <c r="G22" i="2"/>
  <c r="F3" i="5" s="1"/>
  <c r="E3" i="5"/>
  <c r="E2" i="5"/>
  <c r="D3" i="5"/>
  <c r="D2" i="5"/>
  <c r="B2" i="5"/>
  <c r="B3" i="5"/>
  <c r="A3" i="5"/>
  <c r="A2" i="5"/>
</calcChain>
</file>

<file path=xl/sharedStrings.xml><?xml version="1.0" encoding="utf-8"?>
<sst xmlns="http://schemas.openxmlformats.org/spreadsheetml/2006/main" count="2227" uniqueCount="1525">
  <si>
    <t>ANEP</t>
  </si>
  <si>
    <t>UNESCO</t>
  </si>
  <si>
    <t>FORD</t>
  </si>
  <si>
    <t>PALABRAS CLAVE</t>
  </si>
  <si>
    <t>DIRECTOR GIR/UIC</t>
  </si>
  <si>
    <t>TIPO DOCUMENTO</t>
  </si>
  <si>
    <t>ORCID</t>
  </si>
  <si>
    <t>WOS</t>
  </si>
  <si>
    <t>SCOPUS</t>
  </si>
  <si>
    <t>NOMBRE</t>
  </si>
  <si>
    <t>APELLIDO 1</t>
  </si>
  <si>
    <t>APELLIDO 2</t>
  </si>
  <si>
    <t>SEXO</t>
  </si>
  <si>
    <t>NACIONALIDAD</t>
  </si>
  <si>
    <t>PROVINCIA RESIDENCIA HABITUAL</t>
  </si>
  <si>
    <t xml:space="preserve">CATEGORÍA PROFESIONAL </t>
  </si>
  <si>
    <t>Descripción inequívoca del equipo con indicación de sus características:</t>
  </si>
  <si>
    <t>Importe del equipamiento solicitado:</t>
  </si>
  <si>
    <t>DESCRIPCIÓN DEL EQUIPAMIENTO</t>
  </si>
  <si>
    <t>CONVOCATORIA DE SUBVENCIONES PARA LA ADQUISICIÓN DE EQUIPAMIENTO CIENTÍFICO EN EL MARCO DE LA RED DE EQUIPAMIENTO CIENTÍFICO-TECNOLÓGICO COMPARTIDO EN CASTILLA Y LEÓN DENOMINADA "INFRAESTRUCTURAS EN RED DE CASTILLA Y LEÓN (INFRARRED)", COFINANCIADAS POR EL FONDO EUROPEO DE DESARROLLO REGIONAL</t>
  </si>
  <si>
    <t>(Correspondencia con el apartado octavo.2.a) de la orden de convocatoria)</t>
  </si>
  <si>
    <t>CÓDIGO PETICIÓN</t>
  </si>
  <si>
    <t>Código GIR/UIC del grupo  de investigación principal</t>
  </si>
  <si>
    <t>PETICIÓN</t>
  </si>
  <si>
    <t>PROVINCIA DEL CENTRO</t>
  </si>
  <si>
    <t>PROVINCIA</t>
  </si>
  <si>
    <t>Ávila</t>
  </si>
  <si>
    <t>Burgos</t>
  </si>
  <si>
    <t>León</t>
  </si>
  <si>
    <t>Palencia</t>
  </si>
  <si>
    <t>Salamanca</t>
  </si>
  <si>
    <t>Soria</t>
  </si>
  <si>
    <t>Valladolid</t>
  </si>
  <si>
    <t>Zamora</t>
  </si>
  <si>
    <t>Segovia</t>
  </si>
  <si>
    <t>CENTRO DEL GIR/UIC del grupo de investigación principal</t>
  </si>
  <si>
    <t>NABS</t>
  </si>
  <si>
    <t>Valor</t>
  </si>
  <si>
    <t>Valor de exportación</t>
  </si>
  <si>
    <t>Exportación</t>
  </si>
  <si>
    <t>Valores</t>
  </si>
  <si>
    <t>Área Física y Ciencias del Espacio (FI)</t>
  </si>
  <si>
    <t>Área Ciencias de la Tierra (CT)</t>
  </si>
  <si>
    <t>Área Química (QMC)</t>
  </si>
  <si>
    <t>Área Matemáticas (MTM)</t>
  </si>
  <si>
    <t>Área Biología Vegetal y Animal, Ecología (BVAE)</t>
  </si>
  <si>
    <t>Área Agricultura (AGR)</t>
  </si>
  <si>
    <t>Área Ganadería y pesca (GAN)</t>
  </si>
  <si>
    <t>Área Ciencia y Tecnología de Alimentos (TA)</t>
  </si>
  <si>
    <t>Área Biología Molecular, Celular y Genética (BMC)</t>
  </si>
  <si>
    <t>Área Fisiología y Farmacología (FFA)</t>
  </si>
  <si>
    <t>Área de Biomedicina (BMED)</t>
  </si>
  <si>
    <t>Área de Medicina Clínica y Epidemiología (MCLI)</t>
  </si>
  <si>
    <t>Área Biología Fundamental y de Sistemas (BFS)</t>
  </si>
  <si>
    <t>Área Ingeniería Mecánica, Naval y Aeronáutica (IME)</t>
  </si>
  <si>
    <t>Área Ciencia y Tecnología de Materiales (TM )</t>
  </si>
  <si>
    <t>Área Ingeniería Eléctrica, Electrónica y Automática (IEL)</t>
  </si>
  <si>
    <t>Área Tecnología Química (TQ)</t>
  </si>
  <si>
    <t>Área Ingeniería Civil y Arquitectura (ICI)</t>
  </si>
  <si>
    <t>Área Ciencias de la Computación y Tecnología Informática (INF)</t>
  </si>
  <si>
    <t>Área Tecnología electrónica y de las comunicaciones (COM)</t>
  </si>
  <si>
    <t>Área de Transferencia de Tecnología (IND)</t>
  </si>
  <si>
    <t>Área Economía (ECO)</t>
  </si>
  <si>
    <t>Área Derecho (DER)</t>
  </si>
  <si>
    <t>Área Ciencias Sociales (CS)</t>
  </si>
  <si>
    <t>Área Filología y Filosofía (FFI)</t>
  </si>
  <si>
    <t>Área Historia y Arte (HA)</t>
  </si>
  <si>
    <t>Área Psicología (PS)</t>
  </si>
  <si>
    <t>Área Ciencias de la Educación (EDUC)</t>
  </si>
  <si>
    <t>Exploración y explotación del Medio Terrestre y de la Atmosféra</t>
  </si>
  <si>
    <t>Medio ambiente</t>
  </si>
  <si>
    <t>Exploración y explotación del espacio</t>
  </si>
  <si>
    <t>Transporte, telecomunicaciones y otras infraestruturas</t>
  </si>
  <si>
    <t>Energía</t>
  </si>
  <si>
    <t>Producción y tecnología industrial</t>
  </si>
  <si>
    <t>Salud</t>
  </si>
  <si>
    <t>Agricultura</t>
  </si>
  <si>
    <t>Educación</t>
  </si>
  <si>
    <t>Cultura, ocio, religión y medios  de comunicación</t>
  </si>
  <si>
    <t>Sistemas, estruturas y procesos políticos y sociales,</t>
  </si>
  <si>
    <t>Avance general del conocimiento: financiado por los FGU</t>
  </si>
  <si>
    <t>I+D en relación con las Ciencias naturales</t>
  </si>
  <si>
    <t>I+D en relación con la Ingeniería</t>
  </si>
  <si>
    <t>I+D en relación con las Ciencias médicas</t>
  </si>
  <si>
    <t>I+D en relación con las Ciencias agrícolas</t>
  </si>
  <si>
    <t>I+D en relación con las Ciencias sociales</t>
  </si>
  <si>
    <t>I+D en relación con las Ciencias humanas</t>
  </si>
  <si>
    <t>Avance general del conocimiento: financiado por otros fondos</t>
  </si>
  <si>
    <t>Defensa</t>
  </si>
  <si>
    <t>Sociología</t>
  </si>
  <si>
    <t>Matemática</t>
  </si>
  <si>
    <t>Computación y ciencias de la información</t>
  </si>
  <si>
    <t>Ciencias físicas</t>
  </si>
  <si>
    <t>Ciencias químicas</t>
  </si>
  <si>
    <t>Ciencias de la tierra y medioambientales</t>
  </si>
  <si>
    <t>Ciencias biológicas</t>
  </si>
  <si>
    <t>Otras ciencias naturales</t>
  </si>
  <si>
    <t>Ingeniería Civil</t>
  </si>
  <si>
    <t>Ingeniería eléctrica, electrónica e informática</t>
  </si>
  <si>
    <t>Ingeniería Mecánica</t>
  </si>
  <si>
    <t>Ingeniería Química</t>
  </si>
  <si>
    <t>Ingeniería de los Materiales</t>
  </si>
  <si>
    <t>Ingeniería Médica</t>
  </si>
  <si>
    <t>Ingeniería Medioambiental</t>
  </si>
  <si>
    <t>Biotecnología Ambiental</t>
  </si>
  <si>
    <t>Biotecnología Industrial</t>
  </si>
  <si>
    <t>Nanotecnología</t>
  </si>
  <si>
    <t>Otras Ingenierías y Tecnologías</t>
  </si>
  <si>
    <t>Medicina básica</t>
  </si>
  <si>
    <t>Medicina Clínica</t>
  </si>
  <si>
    <t>Ciencias de la Salud</t>
  </si>
  <si>
    <t>Biotecnología en Salud</t>
  </si>
  <si>
    <t>Otras Ciencias Médicas</t>
  </si>
  <si>
    <t>Agricultura, Silvicultura y Pesca</t>
  </si>
  <si>
    <t>Ciencias animales y lechería</t>
  </si>
  <si>
    <t>Ciencias Veterinarias</t>
  </si>
  <si>
    <t>Biotecnología Agrícola</t>
  </si>
  <si>
    <t>Otras Ciencias Agrícolas</t>
  </si>
  <si>
    <t>Psicología y ciencias cognoscitivas</t>
  </si>
  <si>
    <t>Economía y Negocios</t>
  </si>
  <si>
    <t>Ciencias de la Educación</t>
  </si>
  <si>
    <t>Derecho</t>
  </si>
  <si>
    <t>Ciencias Políticas</t>
  </si>
  <si>
    <t>Geografía Social y Económica</t>
  </si>
  <si>
    <t>Periodismo y Comunicaciones</t>
  </si>
  <si>
    <t>Otras Ciencias Sociales</t>
  </si>
  <si>
    <t>Historia y Arqueología</t>
  </si>
  <si>
    <t>Idiomas y Literatura</t>
  </si>
  <si>
    <t>Filosofía, Ética y Religión</t>
  </si>
  <si>
    <t>Arte</t>
  </si>
  <si>
    <t>Otras Humanidades</t>
  </si>
  <si>
    <t>Al menos deben consignarse 4 palabras clave</t>
  </si>
  <si>
    <t>CLASIFICACIONES</t>
  </si>
  <si>
    <t>-</t>
  </si>
  <si>
    <t>NÚMERO DOCUMENTO</t>
  </si>
  <si>
    <t>Tipo documento</t>
  </si>
  <si>
    <t>NIF</t>
  </si>
  <si>
    <t>NIE</t>
  </si>
  <si>
    <t>Pasaporte</t>
  </si>
  <si>
    <t>Otros</t>
  </si>
  <si>
    <t>Sexo</t>
  </si>
  <si>
    <t>Hombre</t>
  </si>
  <si>
    <t>Mujer</t>
  </si>
  <si>
    <t>H</t>
  </si>
  <si>
    <t>M</t>
  </si>
  <si>
    <t>Provincia</t>
  </si>
  <si>
    <t>Álava</t>
  </si>
  <si>
    <t>Albacete</t>
  </si>
  <si>
    <t>Alicante</t>
  </si>
  <si>
    <t>Almería</t>
  </si>
  <si>
    <t>Badajoz</t>
  </si>
  <si>
    <t>Baleares</t>
  </si>
  <si>
    <t>Barcelona</t>
  </si>
  <si>
    <t>Cáceres</t>
  </si>
  <si>
    <t>Cádiz</t>
  </si>
  <si>
    <t>Castellón</t>
  </si>
  <si>
    <t>Ciudad Real</t>
  </si>
  <si>
    <t>Córdoba</t>
  </si>
  <si>
    <t>La Coruña</t>
  </si>
  <si>
    <t>Cuenca</t>
  </si>
  <si>
    <t>Gerona</t>
  </si>
  <si>
    <t>Granada</t>
  </si>
  <si>
    <t>Guadalajara</t>
  </si>
  <si>
    <t>Guipúzcoa</t>
  </si>
  <si>
    <t>Huelva</t>
  </si>
  <si>
    <t>Huesca</t>
  </si>
  <si>
    <t>Jaén</t>
  </si>
  <si>
    <t>Lérida</t>
  </si>
  <si>
    <t>La Rioja</t>
  </si>
  <si>
    <t>Lugo</t>
  </si>
  <si>
    <t>Madrid</t>
  </si>
  <si>
    <t>Málaga</t>
  </si>
  <si>
    <t>Murcia</t>
  </si>
  <si>
    <t>Navarra</t>
  </si>
  <si>
    <t>Orense</t>
  </si>
  <si>
    <t>Asturias</t>
  </si>
  <si>
    <t>Las Palmas</t>
  </si>
  <si>
    <t>Pontevedra</t>
  </si>
  <si>
    <t>S.C. Tenerife</t>
  </si>
  <si>
    <t>Cantabria</t>
  </si>
  <si>
    <t>Sevilla</t>
  </si>
  <si>
    <t>Tarragona</t>
  </si>
  <si>
    <t>Teruel</t>
  </si>
  <si>
    <t>Toledo</t>
  </si>
  <si>
    <t>Valencia</t>
  </si>
  <si>
    <t>Vizcaya</t>
  </si>
  <si>
    <t>Zaragoza</t>
  </si>
  <si>
    <t>Ceuta</t>
  </si>
  <si>
    <t>Melilla</t>
  </si>
  <si>
    <t>VINCULACIÓN CON CENTRO</t>
  </si>
  <si>
    <t>Vinculación con el centro</t>
  </si>
  <si>
    <t>Funcionario</t>
  </si>
  <si>
    <t>Personal laboral o contratado indefinido</t>
  </si>
  <si>
    <t>Personal laboral o contratado temporal</t>
  </si>
  <si>
    <t>Contratado por obra o servicio</t>
  </si>
  <si>
    <t>Colaborador</t>
  </si>
  <si>
    <t>Becariio</t>
  </si>
  <si>
    <t>Otro</t>
  </si>
  <si>
    <t>INFORMACIÓN SOBRE DATOS DE CARÁCTER PERSONAL</t>
  </si>
  <si>
    <t>Responsable del tratamiento</t>
  </si>
  <si>
    <t>Dirección General de Universidades e Investigación</t>
  </si>
  <si>
    <t>Finalidad del tratamiento</t>
  </si>
  <si>
    <t>Gestionar una ayuda pública.</t>
  </si>
  <si>
    <t>Legitimación</t>
  </si>
  <si>
    <t>Cumplimiento de una misión realizada en interés público o en el ejercicio de poderes públicos.</t>
  </si>
  <si>
    <t>Destinatarios</t>
  </si>
  <si>
    <t>No se cederán datos a terceros, salvo obligación legal</t>
  </si>
  <si>
    <t>Derechos</t>
  </si>
  <si>
    <t>Derecho a acceder, rectificar y suprimir los datos, así como otros derechos recogidos en la información adicional.</t>
  </si>
  <si>
    <t>Información adicional</t>
  </si>
  <si>
    <r>
      <t xml:space="preserve">Puede consultar la información adicional y detallada sobre protección de datos en la Sede Electrónica </t>
    </r>
    <r>
      <rPr>
        <i/>
        <u/>
        <sz val="10"/>
        <color rgb="FFC00000"/>
        <rFont val="Arial"/>
        <family val="2"/>
      </rPr>
      <t>www.tramitacastillayleon.jcyl.es</t>
    </r>
    <r>
      <rPr>
        <i/>
        <sz val="10"/>
        <color theme="1"/>
        <rFont val="Arial"/>
        <family val="2"/>
      </rPr>
      <t xml:space="preserve"> y el en el Portal de Educación </t>
    </r>
    <r>
      <rPr>
        <i/>
        <u/>
        <sz val="10"/>
        <color rgb="FFC00000"/>
        <rFont val="Arial"/>
        <family val="2"/>
      </rPr>
      <t>www.educa.jcyl.es.</t>
    </r>
  </si>
  <si>
    <t>EXCMA. SRA. CONSEJERA DE EDUCACIÓN DE LA JUNTA DE CASTILLA Y LEÓN</t>
  </si>
  <si>
    <t>Valor esportable provincia</t>
  </si>
  <si>
    <t>Afganistán</t>
  </si>
  <si>
    <t>Albania</t>
  </si>
  <si>
    <t>Alemania</t>
  </si>
  <si>
    <t>Andorra</t>
  </si>
  <si>
    <t>Angola</t>
  </si>
  <si>
    <t>Anguila</t>
  </si>
  <si>
    <t>Antártida</t>
  </si>
  <si>
    <t>Antigua y Barbuda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</si>
  <si>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</si>
  <si>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</si>
  <si>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</si>
  <si>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</si>
  <si>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</si>
  <si>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</si>
  <si>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</si>
  <si>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</si>
  <si>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</si>
  <si>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Bahrein</t>
  </si>
  <si>
    <t>Bangladesh</t>
  </si>
  <si>
    <t>Barbados</t>
  </si>
  <si>
    <t>Belarús</t>
  </si>
  <si>
    <t>Bélgica</t>
  </si>
  <si>
    <t>Belice</t>
  </si>
  <si>
    <t>Benin</t>
  </si>
  <si>
    <t>Bermuda</t>
  </si>
  <si>
    <t>Bhután</t>
  </si>
  <si>
    <t>Bolivia (Estado Plurinacional de)</t>
  </si>
  <si>
    <t>Bonaire, San Eustaquio y Saba</t>
  </si>
  <si>
    <t>Bosnia y Herzegovina</t>
  </si>
  <si>
    <t>Botswana</t>
  </si>
  <si>
    <t>Brasil</t>
  </si>
  <si>
    <t>Brunei Darussalam</t>
  </si>
  <si>
    <t>Bulgaria</t>
  </si>
  <si>
    <t>Burkina Faso</t>
  </si>
  <si>
    <t>Burundi</t>
  </si>
  <si>
    <t>Cabo Verde</t>
  </si>
  <si>
    <t>Camboya</t>
  </si>
  <si>
    <t>Camerún</t>
  </si>
  <si>
    <t>Canadá</t>
  </si>
  <si>
    <t>Chad</t>
  </si>
  <si>
    <t>Chequia</t>
  </si>
  <si>
    <t>Chile</t>
  </si>
  <si>
    <t>China</t>
  </si>
  <si>
    <t>China, región administrativa especial de Hong Kong</t>
  </si>
  <si>
    <t>China, región administrativa especial de Macao</t>
  </si>
  <si>
    <t>Chipre</t>
  </si>
  <si>
    <t>Colombia</t>
  </si>
  <si>
    <t>Comoras</t>
  </si>
  <si>
    <t>Congo</t>
  </si>
  <si>
    <t>Costa Rica</t>
  </si>
  <si>
    <t>Côte d’Ivoire</t>
  </si>
  <si>
    <t>Croacia</t>
  </si>
  <si>
    <t>Cuba</t>
  </si>
  <si>
    <t>Curazao</t>
  </si>
  <si>
    <t>Dinamarca</t>
  </si>
  <si>
    <t>Djibouti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</si>
  <si>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</si>
  <si>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</si>
  <si>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</si>
  <si>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</si>
  <si>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</si>
  <si>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</si>
  <si>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</si>
  <si>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</si>
  <si>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</si>
  <si>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 de Palestina</t>
  </si>
  <si>
    <t>Estados Unidos de América</t>
  </si>
  <si>
    <t>Estonia</t>
  </si>
  <si>
    <t>Eswatini</t>
  </si>
  <si>
    <t>Etiopía</t>
  </si>
  <si>
    <t>Federación de Rusia</t>
  </si>
  <si>
    <t>Fiji</t>
  </si>
  <si>
    <t>Filipinas</t>
  </si>
  <si>
    <t>Finlandia</t>
  </si>
  <si>
    <t>Francia</t>
  </si>
  <si>
    <t>Gabón</t>
  </si>
  <si>
    <t>Gambia</t>
  </si>
  <si>
    <t>Georgia</t>
  </si>
  <si>
    <t>Georgia del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</si>
  <si>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</si>
  <si>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</si>
  <si>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</si>
  <si>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</si>
  <si>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</si>
  <si>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</si>
  <si>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</si>
  <si>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Guayana Francesa</t>
  </si>
  <si>
    <t>Guernsey</t>
  </si>
  <si>
    <t>Guinea</t>
  </si>
  <si>
    <t>Guinea Ecuatorial</t>
  </si>
  <si>
    <t>Guinea-Bissau</t>
  </si>
  <si>
    <t>Guyana</t>
  </si>
  <si>
    <t>Haití</t>
  </si>
  <si>
    <t>Honduras</t>
  </si>
  <si>
    <t>Hungría</t>
  </si>
  <si>
    <t>India</t>
  </si>
  <si>
    <t>Indonesia</t>
  </si>
  <si>
    <t>Irán (República Islámica del)</t>
  </si>
  <si>
    <t>Iraq</t>
  </si>
  <si>
    <t>Irlanda</t>
  </si>
  <si>
    <t>Isla Bouvet</t>
  </si>
  <si>
    <t>Isla Christmas</t>
  </si>
  <si>
    <t>Isla de Man</t>
  </si>
  <si>
    <t>Isla Norfolk</t>
  </si>
  <si>
    <t>Islandia</t>
  </si>
  <si>
    <t>Islas Åland</t>
  </si>
  <si>
    <t>Islas Caimán</t>
  </si>
  <si>
    <t>Islas Cocos (Keeling)</t>
  </si>
  <si>
    <t>Islas Cook</t>
  </si>
  <si>
    <t>Islas Feroe</t>
  </si>
  <si>
    <t>Islas Heard y McDonald</t>
  </si>
  <si>
    <t>Islas Malvinas (Falkland)</t>
  </si>
  <si>
    <t>Islas Marianas Septentrionales</t>
  </si>
  <si>
    <t>Islas Marshall</t>
  </si>
  <si>
    <t>Islas menores alejadas de Estados Unidos</t>
  </si>
  <si>
    <t>Islas Salomón</t>
  </si>
  <si>
    <t>Islas Svalbard y Jan Mayen</t>
  </si>
  <si>
    <t>Islas Turcas y Caicos</t>
  </si>
  <si>
    <t>Islas Vírgenes Británicas</t>
  </si>
  <si>
    <t>Islas Vírgenes de los Estados Unidos</t>
  </si>
  <si>
    <t>Islas Wallis y Futuna</t>
  </si>
  <si>
    <t>Israel</t>
  </si>
  <si>
    <t>Italia</t>
  </si>
  <si>
    <t>Jamaica</t>
  </si>
  <si>
    <t>Japón</t>
  </si>
  <si>
    <t>Jersey</t>
  </si>
  <si>
    <t>Jordania</t>
  </si>
  <si>
    <t>Kazajstán</t>
  </si>
  <si>
    <t>Kenya</t>
  </si>
  <si>
    <t>Kirguistán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</si>
  <si>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</si>
  <si>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</si>
  <si>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</si>
  <si>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</si>
  <si>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</si>
  <si>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</si>
  <si>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</si>
  <si>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</si>
  <si>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</si>
  <si>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</si>
  <si>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Macedonia del Norte</t>
  </si>
  <si>
    <t>Madagascar</t>
  </si>
  <si>
    <t>Malasia</t>
  </si>
  <si>
    <t>Malawi</t>
  </si>
  <si>
    <t>Maldivas</t>
  </si>
  <si>
    <t>Malí</t>
  </si>
  <si>
    <t>Malta</t>
  </si>
  <si>
    <t>Marruecos</t>
  </si>
  <si>
    <t>Martinica</t>
  </si>
  <si>
    <t>Mauricio</t>
  </si>
  <si>
    <t>Mauritania</t>
  </si>
  <si>
    <t>Mayotte</t>
  </si>
  <si>
    <t>México</t>
  </si>
  <si>
    <t>Micronesia (Estados Federados de)</t>
  </si>
  <si>
    <t>Mónaco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</si>
  <si>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</si>
  <si>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</si>
  <si>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</si>
  <si>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</si>
  <si>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</si>
  <si>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</si>
  <si>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</si>
  <si>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</si>
  <si>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</si>
  <si>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</si>
  <si>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</si>
  <si>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</si>
  <si>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</si>
  <si>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</si>
  <si>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Zelandia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</si>
  <si>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</si>
  <si>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</si>
  <si>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</si>
  <si>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</si>
  <si>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</si>
  <si>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</si>
  <si>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</si>
  <si>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</si>
  <si>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Pitcairn</t>
  </si>
  <si>
    <t>Polinesia Francesa</t>
  </si>
  <si>
    <t>Polonia</t>
  </si>
  <si>
    <t>Portugal</t>
  </si>
  <si>
    <t>Puerto Rico</t>
  </si>
  <si>
    <t>Qatar</t>
  </si>
  <si>
    <t>Reino Unido de Gran Bretaña e Irlanda del Norte</t>
  </si>
  <si>
    <t>República Árabe Siria</t>
  </si>
  <si>
    <t>República Centroafricana</t>
  </si>
  <si>
    <t>República de Corea</t>
  </si>
  <si>
    <t>República de Moldova</t>
  </si>
  <si>
    <t>República Democrática del Congo</t>
  </si>
  <si>
    <t>República Democrática Popular Lao</t>
  </si>
  <si>
    <t>República Dominicana</t>
  </si>
  <si>
    <t>República Popular Democrática de Corea</t>
  </si>
  <si>
    <t>República Unida de Tanzanía</t>
  </si>
  <si>
    <t>Reunión</t>
  </si>
  <si>
    <t>Rumania</t>
  </si>
  <si>
    <t>Rwanda</t>
  </si>
  <si>
    <t>Sáhara Occidental</t>
  </si>
  <si>
    <t>Saint Kitts y Nevis</t>
  </si>
  <si>
    <t>Samoa</t>
  </si>
  <si>
    <t>Samoa Americana</t>
  </si>
  <si>
    <t>San Barthélemy</t>
  </si>
  <si>
    <t>San Marino</t>
  </si>
  <si>
    <t>San Martín (parte francesa)</t>
  </si>
  <si>
    <t>San Martín (parte Holandesa)</t>
  </si>
  <si>
    <t>San Pedro y Miquelón</t>
  </si>
  <si>
    <t>San Vicente y las Granadinas</t>
  </si>
  <si>
    <t>Santa Elena</t>
  </si>
  <si>
    <t>Santa Lucía</t>
  </si>
  <si>
    <t>Santa Sede</t>
  </si>
  <si>
    <t>Santo Tomé y Príncipe</t>
  </si>
  <si>
    <t>Sark</t>
  </si>
  <si>
    <t>Senegal</t>
  </si>
  <si>
    <t>Serbia</t>
  </si>
  <si>
    <t>Seychelles</t>
  </si>
  <si>
    <t>Sierra Leona</t>
  </si>
  <si>
    <t>Singapur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</si>
  <si>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</si>
  <si>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</si>
  <si>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</si>
  <si>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</si>
  <si>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</si>
  <si>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</si>
  <si>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</si>
  <si>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Suriname</t>
  </si>
  <si>
    <t>Tailandia</t>
  </si>
  <si>
    <t>Tayikistán</t>
  </si>
  <si>
    <t>Territorio Británico del Océano Índico</t>
  </si>
  <si>
    <t>Territorio de las Tierras Australes Francesas</t>
  </si>
  <si>
    <t>Timor-Leste</t>
  </si>
  <si>
    <t>Togo</t>
  </si>
  <si>
    <t>Tokelau</t>
  </si>
  <si>
    <t>Tonga</t>
  </si>
  <si>
    <t>Trinidad y Tabago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</si>
  <si>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</si>
  <si>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</si>
  <si>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</si>
  <si>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</si>
  <si>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</si>
  <si>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</si>
  <si>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</si>
  <si>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</si>
  <si>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</si>
  <si>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 (República Bolivariana de)</t>
  </si>
  <si>
    <t>Viet Nam</t>
  </si>
  <si>
    <t>Yemen</t>
  </si>
  <si>
    <t>Zambia</t>
  </si>
  <si>
    <t>Zimbabwe</t>
  </si>
  <si>
    <t>Nacionalidad</t>
  </si>
  <si>
    <t>Resumen</t>
  </si>
  <si>
    <t>Palabras clave</t>
  </si>
  <si>
    <t xml:space="preserve">, </t>
  </si>
  <si>
    <t>Nombre/título proyecto o línea de investigación</t>
  </si>
  <si>
    <t>SICTI</t>
  </si>
  <si>
    <t xml:space="preserve">RESEARCH ID </t>
  </si>
  <si>
    <t>Nº</t>
  </si>
  <si>
    <t>AUTHOR ID</t>
  </si>
  <si>
    <t>AÑO DE NACIMIENTO</t>
  </si>
  <si>
    <t>11 Lógica</t>
  </si>
  <si>
    <t>12 Matemáticas</t>
  </si>
  <si>
    <t>21 Astronomía y astrofísica</t>
  </si>
  <si>
    <t>22 Física</t>
  </si>
  <si>
    <t>23 Química</t>
  </si>
  <si>
    <t>24 Ciencias de la vida</t>
  </si>
  <si>
    <t>25 Ciencias de la tierra y el espacio</t>
  </si>
  <si>
    <t>31 Ciencias agrarias</t>
  </si>
  <si>
    <t>32 Ciencias médicas</t>
  </si>
  <si>
    <t>33 Ciencias tecnológicas</t>
  </si>
  <si>
    <t>51 Antropología</t>
  </si>
  <si>
    <t>52 Demografía</t>
  </si>
  <si>
    <t>53 Ciencias económicas</t>
  </si>
  <si>
    <t>54 Geografía</t>
  </si>
  <si>
    <t>55 Historia</t>
  </si>
  <si>
    <t>56 Ciencias jurídicas y derecho</t>
  </si>
  <si>
    <t>57 Lingüística</t>
  </si>
  <si>
    <t>58 Pedagogía</t>
  </si>
  <si>
    <t>59 Ciencia política</t>
  </si>
  <si>
    <t>61 Psicología</t>
  </si>
  <si>
    <t>62 Ciencias de las artes y las letras</t>
  </si>
  <si>
    <t>63 Sociología</t>
  </si>
  <si>
    <t>71 Ética</t>
  </si>
  <si>
    <t>72 Filosofía</t>
  </si>
  <si>
    <t>1101 Aplicaciones de la lógica</t>
  </si>
  <si>
    <t>1102 Lógica deductiva</t>
  </si>
  <si>
    <t>1103 Lógica general</t>
  </si>
  <si>
    <t>1104 Lógica inductiva</t>
  </si>
  <si>
    <t>1105 Metodología</t>
  </si>
  <si>
    <t>1199 Otras especialidades relativas a la lógica</t>
  </si>
  <si>
    <t>1201 Álgebra</t>
  </si>
  <si>
    <t>1202 Análisis y análisis funcional</t>
  </si>
  <si>
    <t>1203 Ciencia de los ordenadores</t>
  </si>
  <si>
    <t>1204 Geometría</t>
  </si>
  <si>
    <t>1205 Teoría de números</t>
  </si>
  <si>
    <t>1206 Análisis numérico</t>
  </si>
  <si>
    <t>1207 Investigación operativa</t>
  </si>
  <si>
    <t>1208 Probabilidad</t>
  </si>
  <si>
    <t>1209 Estadística</t>
  </si>
  <si>
    <t>1210 Topología</t>
  </si>
  <si>
    <t>1299 Otras especialidades matemáticas</t>
  </si>
  <si>
    <t>2101 Cosmología y cosmogonía</t>
  </si>
  <si>
    <t>2102 Medio interplanetario</t>
  </si>
  <si>
    <t>2103 Astronomía óptica</t>
  </si>
  <si>
    <t>2104 Plan etología</t>
  </si>
  <si>
    <t>2105 Radioastronomía</t>
  </si>
  <si>
    <t>2106 Sistema solar</t>
  </si>
  <si>
    <t>2199 Otras especialidades astronómicas</t>
  </si>
  <si>
    <t>2201 Acústica</t>
  </si>
  <si>
    <t>2202 Electromagnetismo</t>
  </si>
  <si>
    <t>2203 Electrónica</t>
  </si>
  <si>
    <t>2204 Física de fluidos</t>
  </si>
  <si>
    <t>2205 Mecánica</t>
  </si>
  <si>
    <t>2206 Física molecular</t>
  </si>
  <si>
    <t>2207 Física atómica y nuclear</t>
  </si>
  <si>
    <t>2208 Nucleónica</t>
  </si>
  <si>
    <t>2209 Óptica</t>
  </si>
  <si>
    <t>2210 Química física</t>
  </si>
  <si>
    <t>2211 Física del estado sólido</t>
  </si>
  <si>
    <t>2212 Física teórica</t>
  </si>
  <si>
    <t>2213 Termodinámica</t>
  </si>
  <si>
    <t>2214 Unidades y constantes</t>
  </si>
  <si>
    <t>2290 Física de altas energías</t>
  </si>
  <si>
    <t>2299 Otras especialidades físicas</t>
  </si>
  <si>
    <t>2301 Química analítica</t>
  </si>
  <si>
    <t>2302 Bioquímica</t>
  </si>
  <si>
    <t>2303 Química inorgánica</t>
  </si>
  <si>
    <t>2304 Química macromolecular</t>
  </si>
  <si>
    <t>2305 Química nuclear</t>
  </si>
  <si>
    <t>2306 Química orgánica</t>
  </si>
  <si>
    <t>2307 Química física</t>
  </si>
  <si>
    <t>2390 Química farmacéutica</t>
  </si>
  <si>
    <t>2391 Química ambiental</t>
  </si>
  <si>
    <t>2399 Otras especialidades químicas</t>
  </si>
  <si>
    <t>2401 Biología animal (zoología)</t>
  </si>
  <si>
    <t>2402 Antropología (física)</t>
  </si>
  <si>
    <t>2403 Bioquímica</t>
  </si>
  <si>
    <t>2404 Bioma temáticas</t>
  </si>
  <si>
    <t>2405 Biometría</t>
  </si>
  <si>
    <t>2406 Biofísica</t>
  </si>
  <si>
    <t>2407 Biología celular</t>
  </si>
  <si>
    <t>2408 Etología</t>
  </si>
  <si>
    <t>2409 Genética</t>
  </si>
  <si>
    <t>2410 Biología humana</t>
  </si>
  <si>
    <t>2411 Fisiología humana</t>
  </si>
  <si>
    <t>2412 Inmunología</t>
  </si>
  <si>
    <t>2413 Biología de insectos (entomología</t>
  </si>
  <si>
    <t>2414 Microbiología</t>
  </si>
  <si>
    <t>2415 Biología molecular</t>
  </si>
  <si>
    <t>2416 Paleontología</t>
  </si>
  <si>
    <t>2417 Biología vegetal (botánica)</t>
  </si>
  <si>
    <t>2418 Radiobiología</t>
  </si>
  <si>
    <t>2419 Simbiosis</t>
  </si>
  <si>
    <t>2420 Virología</t>
  </si>
  <si>
    <t>2490 Neurociencias</t>
  </si>
  <si>
    <t>2499 Otras especialidades biológicas</t>
  </si>
  <si>
    <t>2501 Ciencias de la atmosfera</t>
  </si>
  <si>
    <t>2502 Climatología</t>
  </si>
  <si>
    <t>2503 Geoquímica</t>
  </si>
  <si>
    <t>2504 Geodesia</t>
  </si>
  <si>
    <t>2505 Geografía</t>
  </si>
  <si>
    <t>2506 Geología</t>
  </si>
  <si>
    <t>2507 Geofísica</t>
  </si>
  <si>
    <t>2508 Hidrología</t>
  </si>
  <si>
    <t>2509 Meteorología</t>
  </si>
  <si>
    <t>2510 Oceanografía</t>
  </si>
  <si>
    <t>2511 Ciencias del suelo (edafología)</t>
  </si>
  <si>
    <t>2512 Ciencias del espacio</t>
  </si>
  <si>
    <t>2599 Otras especialidades de la tierra, espacio o entorno</t>
  </si>
  <si>
    <t>3101 Agroquímica</t>
  </si>
  <si>
    <t>3102 Ingeniería agrícola</t>
  </si>
  <si>
    <t>3103 Agronomía</t>
  </si>
  <si>
    <t>3104 Producción animal</t>
  </si>
  <si>
    <t>3105 Peces y fauna silvestre</t>
  </si>
  <si>
    <t>3106 Ciencia forestal</t>
  </si>
  <si>
    <t>3107 Horticultura</t>
  </si>
  <si>
    <t>3108 Fitopatología</t>
  </si>
  <si>
    <t>3109 Ciencias veterinarias</t>
  </si>
  <si>
    <t>3199 Otras especialidades agrarias</t>
  </si>
  <si>
    <t>3201 Ciencias clínicas</t>
  </si>
  <si>
    <t>3202 Epidemiología</t>
  </si>
  <si>
    <t>3203 Medicina forense</t>
  </si>
  <si>
    <t>3204 Medicina del trabajo</t>
  </si>
  <si>
    <t>3205 Medicina interna</t>
  </si>
  <si>
    <t>3206 Ciencias de la nutrición</t>
  </si>
  <si>
    <t>3207 Patología</t>
  </si>
  <si>
    <t>3208 Farmacodinamia</t>
  </si>
  <si>
    <t>3209 Farmacología</t>
  </si>
  <si>
    <t>3210 Medicina preventiva</t>
  </si>
  <si>
    <t>3211 Psiquiatría</t>
  </si>
  <si>
    <t>3212 Salud pública</t>
  </si>
  <si>
    <t>3213 Cirugía</t>
  </si>
  <si>
    <t>3214 Toxicología</t>
  </si>
  <si>
    <t>3299 Otras especialidades médicas</t>
  </si>
  <si>
    <t>3301 Ingeniería y tecnología aeronáutica</t>
  </si>
  <si>
    <t>3302 Tecnología bioquímica</t>
  </si>
  <si>
    <t>3303 Ingeniería y tecnología química</t>
  </si>
  <si>
    <t>3304 Tecnología de los ordenadores</t>
  </si>
  <si>
    <t>3305 Tecnología de la construcción</t>
  </si>
  <si>
    <t>3306 Ingeniería y tecnología eléctricas</t>
  </si>
  <si>
    <t>3307 Tecnología electrónica</t>
  </si>
  <si>
    <t>3308 Ingeniería y tecnología del medio ambiente</t>
  </si>
  <si>
    <t>3309 Tecnología de los alimentos</t>
  </si>
  <si>
    <t>3310 Tecnología industrial</t>
  </si>
  <si>
    <t>3311 Tecnología de la instrumentación</t>
  </si>
  <si>
    <t>3312 Tecnología de materiales</t>
  </si>
  <si>
    <t>3313 Tecnología e ingeniería mecánicas</t>
  </si>
  <si>
    <t>3314 Tecnología médica</t>
  </si>
  <si>
    <t>3315 Tecnología metalúrgica</t>
  </si>
  <si>
    <t>3316 Tecnología de productos metálicos</t>
  </si>
  <si>
    <t>3317 Tecnología de vehículos de motor</t>
  </si>
  <si>
    <t>3318 Tecnología minera</t>
  </si>
  <si>
    <t>3319 Tecnología naval</t>
  </si>
  <si>
    <t>3320 Tecnología nuclear</t>
  </si>
  <si>
    <t>3321 Tecnología del carbón y del petróleo</t>
  </si>
  <si>
    <t>3322 Tecnología energética</t>
  </si>
  <si>
    <t>3323 Tecnología de los ferrocarriles</t>
  </si>
  <si>
    <t>3324 Tecnología del espacio</t>
  </si>
  <si>
    <t>3325 Tecnología de las telecomunicaciones</t>
  </si>
  <si>
    <t>3326 Tecnología textil</t>
  </si>
  <si>
    <t>3327 Tecnología de los sistemas de transporte</t>
  </si>
  <si>
    <t>3328 Procesos tecnológicos</t>
  </si>
  <si>
    <t>3329 Planificación urbana</t>
  </si>
  <si>
    <t>3399 Otras especialidades tecnológicas</t>
  </si>
  <si>
    <t>5101 Antropología cultural</t>
  </si>
  <si>
    <t>5102 Etnografía y etnología</t>
  </si>
  <si>
    <t>5103 Antropología social</t>
  </si>
  <si>
    <t>5199 Otras especialidades antropológicas</t>
  </si>
  <si>
    <t>5201 Fertilidad</t>
  </si>
  <si>
    <t>5202 Demografía general</t>
  </si>
  <si>
    <t>5203 Demografía geográfica</t>
  </si>
  <si>
    <t>5204 Demografía histórica</t>
  </si>
  <si>
    <t>5205 Mortalidad</t>
  </si>
  <si>
    <t>5206 Características de la población</t>
  </si>
  <si>
    <t>5207 Tamaño de la población y evolución demográfica</t>
  </si>
  <si>
    <t>5299 Otras especialidades demográficas</t>
  </si>
  <si>
    <t>5301 Política fiscal y haciendoa pública nacional</t>
  </si>
  <si>
    <t>5302 Econometría</t>
  </si>
  <si>
    <t>5303 Contabilidad económica</t>
  </si>
  <si>
    <t>5304 Actividad económica</t>
  </si>
  <si>
    <t>5305 Sistemas económicos</t>
  </si>
  <si>
    <t>5306 Economía del cambio tecnológico</t>
  </si>
  <si>
    <t>5307 Teoría económica</t>
  </si>
  <si>
    <t>5308 Economía general</t>
  </si>
  <si>
    <t>5309 Organización industrial y política pública</t>
  </si>
  <si>
    <t>5310 Economía internacional</t>
  </si>
  <si>
    <t>5311 Organización y dirección de empresas</t>
  </si>
  <si>
    <t>5312 Economía sectorial</t>
  </si>
  <si>
    <t>5399 Otras especialidades económicas</t>
  </si>
  <si>
    <t>5401 Geografía económica</t>
  </si>
  <si>
    <t>5402 Geografía histórica</t>
  </si>
  <si>
    <t>5403 Geografía humana</t>
  </si>
  <si>
    <t>5404 Geografía regional</t>
  </si>
  <si>
    <t>5499 Otras especialidades geográficas</t>
  </si>
  <si>
    <t>5501 Biografías</t>
  </si>
  <si>
    <t>5502 Historia general</t>
  </si>
  <si>
    <t>5503 Historia de países</t>
  </si>
  <si>
    <t>5504 Historia por épocas</t>
  </si>
  <si>
    <t>5505 Ciencias auxiliares de la historia</t>
  </si>
  <si>
    <t>5506 Historia por especialidades</t>
  </si>
  <si>
    <t>5599 Otras especialidades históricas</t>
  </si>
  <si>
    <t>5601 Derecho canónico</t>
  </si>
  <si>
    <t>5602 Teoría y métodos generales</t>
  </si>
  <si>
    <t>5603 Derecho internacional</t>
  </si>
  <si>
    <t>5604 Organización jurídica</t>
  </si>
  <si>
    <t>5605 Derecho y legislación nacionales</t>
  </si>
  <si>
    <t>5699 Otras especialidades jurídicas</t>
  </si>
  <si>
    <t>5701 Lingüística aplicada</t>
  </si>
  <si>
    <t>5702 Lingüística diacrónica</t>
  </si>
  <si>
    <t>5703 Geografía lingüística</t>
  </si>
  <si>
    <t>5704 Teoría lingüística</t>
  </si>
  <si>
    <t>5705 Lingüística sincrónica</t>
  </si>
  <si>
    <t>5799 Otras especialidades lingüísticas</t>
  </si>
  <si>
    <t>5801 Teoría y métodos educativos</t>
  </si>
  <si>
    <t>5802 Organización y planificación de la educación</t>
  </si>
  <si>
    <t>5803 Preparación y empleo de profesores</t>
  </si>
  <si>
    <t>5899 Otras especialidades pedagógicas</t>
  </si>
  <si>
    <t>5901 Relaciones internacionales</t>
  </si>
  <si>
    <t>5902 Ciencias políticas</t>
  </si>
  <si>
    <t>5903 Ideologías políticas</t>
  </si>
  <si>
    <t>5904 Instituciones políticas</t>
  </si>
  <si>
    <t>5905 Vida política</t>
  </si>
  <si>
    <t>5906 Sociología política</t>
  </si>
  <si>
    <t>5907 Sistemas políticos</t>
  </si>
  <si>
    <t>5908 Teoría política</t>
  </si>
  <si>
    <t>5909 Administración pública</t>
  </si>
  <si>
    <t>5910 Opinión pública</t>
  </si>
  <si>
    <t>5999 Otras especialidades políticas</t>
  </si>
  <si>
    <t>6101 Patología</t>
  </si>
  <si>
    <t>6102 Psicología del niño y del adolescente</t>
  </si>
  <si>
    <t>6103 Asesoramiento y orientación</t>
  </si>
  <si>
    <t>6104 Psicopedagogía</t>
  </si>
  <si>
    <t>6105 Evaluación y diagnóstico en psicología</t>
  </si>
  <si>
    <t>6106 Psicología experimental</t>
  </si>
  <si>
    <t>6107 Psicología general</t>
  </si>
  <si>
    <t>6108 Psicología de la vejez</t>
  </si>
  <si>
    <t>6109 Psicología industrial</t>
  </si>
  <si>
    <t>6110 Parapsicología</t>
  </si>
  <si>
    <t>6111 Personalidad</t>
  </si>
  <si>
    <t>6112 Estudio psicológico de temas sociales</t>
  </si>
  <si>
    <t>6113 Psicofarmacología</t>
  </si>
  <si>
    <t>6114 Psicología social</t>
  </si>
  <si>
    <t>6115 Psicología ambiental</t>
  </si>
  <si>
    <t>6199 Otras especialidades psicológica</t>
  </si>
  <si>
    <t>6201 Arquitectura</t>
  </si>
  <si>
    <t>6202 Teoría, análisis y crítica literaria</t>
  </si>
  <si>
    <t>6203 Teoría, análisis y crítica de las bellas artes</t>
  </si>
  <si>
    <t>6299 Otras especialidades artísticas</t>
  </si>
  <si>
    <t>6301 Sociología cultural</t>
  </si>
  <si>
    <t>6302 Sociología experimental</t>
  </si>
  <si>
    <t>6303 Sociología general</t>
  </si>
  <si>
    <t>6304 Desorden internacional</t>
  </si>
  <si>
    <t>6305 Sociología matemática</t>
  </si>
  <si>
    <t>6306 Sociología del trabajo</t>
  </si>
  <si>
    <t>6307 Cambio y desarrollo social</t>
  </si>
  <si>
    <t>6308 Comunicaciones sociales</t>
  </si>
  <si>
    <t>6309 Grupos sociales</t>
  </si>
  <si>
    <t>6310 Problemas sociales</t>
  </si>
  <si>
    <t>6311 Sociología de las instituciones humanas</t>
  </si>
  <si>
    <t>6399 Otras especialidades sociológicas</t>
  </si>
  <si>
    <t>7100 Ética</t>
  </si>
  <si>
    <t>7101 Ética clásica</t>
  </si>
  <si>
    <t>7102 Ética de Individuos</t>
  </si>
  <si>
    <t>7103 Ética de grupo</t>
  </si>
  <si>
    <t>7104 La ética en perspectiva</t>
  </si>
  <si>
    <t>7199 Otras especialidades relacionadas con la ética</t>
  </si>
  <si>
    <t>7201 Filosofía del conocimiento</t>
  </si>
  <si>
    <t>7202 Antropología filosófica</t>
  </si>
  <si>
    <t>7203 Filosofía general</t>
  </si>
  <si>
    <t>7204 Sistemas filosóficos</t>
  </si>
  <si>
    <t>7205 Filosofía de la ciencia</t>
  </si>
  <si>
    <t>7206 Filosofía de la naturaleza</t>
  </si>
  <si>
    <t>7207 Filosofía social</t>
  </si>
  <si>
    <t>7208 Doctrinas filosóficas</t>
  </si>
  <si>
    <t>7299 Otras especialidades filosóficas</t>
  </si>
  <si>
    <t>Sí</t>
  </si>
  <si>
    <t>No</t>
  </si>
  <si>
    <t>Categoría profesional</t>
  </si>
  <si>
    <t>CNAE</t>
  </si>
  <si>
    <t>Deben aparecer los 2 valores en la exportación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</si>
  <si>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</si>
  <si>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</si>
  <si>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</si>
  <si>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</si>
  <si>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</si>
  <si>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</si>
  <si>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</si>
  <si>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</si>
  <si>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</si>
  <si>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</si>
  <si>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</si>
  <si>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</si>
  <si>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</si>
  <si>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</si>
  <si>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</si>
  <si>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</si>
  <si>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grabados: impresión, encuadernación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</si>
  <si>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</si>
  <si>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</si>
  <si>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</si>
  <si>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</si>
  <si>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</si>
  <si>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</si>
  <si>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</si>
  <si>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</si>
  <si>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</si>
  <si>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</si>
  <si>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</si>
  <si>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</si>
  <si>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</si>
  <si>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</si>
  <si>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</si>
  <si>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</si>
  <si>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</si>
  <si>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</si>
  <si>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</si>
  <si>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</si>
  <si>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</si>
  <si>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</si>
  <si>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</si>
  <si>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</si>
  <si>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</si>
  <si>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</si>
  <si>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</si>
  <si>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</si>
  <si>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</si>
  <si>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</si>
  <si>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correos</t>
  </si>
  <si>
    <t>Servicios de alojamiento</t>
  </si>
  <si>
    <t>Servicios de comidas y bebidas</t>
  </si>
  <si>
    <t>Edición</t>
  </si>
  <si>
    <t>Actividades cinematográficas, de vídeo y de programas de televisión, grabación de sonido y edición musical</t>
  </si>
  <si>
    <t>Actividades de programación y emisión de radio y televisión</t>
  </si>
  <si>
    <t>Telecomunicaciones</t>
  </si>
  <si>
    <t>Programación, consultoría y otras actividades relacionadas con la informática</t>
  </si>
  <si>
    <t>Servicios de información</t>
  </si>
  <si>
    <t>Servicios financieros, excepto seguros y fondos de pensiones</t>
  </si>
  <si>
    <t>Seguros, reaseguros y fondos de pensiones, excepto Seguridad Social obligatoria</t>
  </si>
  <si>
    <t>Actividades auxiliares a los servicios financieros y a los seguros</t>
  </si>
  <si>
    <t>Actividades inmobiliarias</t>
  </si>
  <si>
    <t>Actividades jurídicas y de contabilidad</t>
  </si>
  <si>
    <t>Actividades de las sedes centrales; actividades de consultoría de gestión empresarial</t>
  </si>
  <si>
    <t>Servicios técnicos de arquitectura e ingeniería; ensayos y análisis técnicos</t>
  </si>
  <si>
    <t>Investigación y desarrollo</t>
  </si>
  <si>
    <t>Publicidad y estudios de mercado</t>
  </si>
  <si>
    <t>Otras actividades profesionales, científicas y técnicas</t>
  </si>
  <si>
    <t>Actividades veterinarias</t>
  </si>
  <si>
    <t>Actividades de alquiler</t>
  </si>
  <si>
    <t>Actividades relacionadas con el empleo</t>
  </si>
  <si>
    <t>Actividades de agencias de viajes, operadores turísticos, servicios de reservas y actividades relacionadas con los mismos</t>
  </si>
  <si>
    <t>Actividades de seguridad e investigación</t>
  </si>
  <si>
    <t>Servicios a edificios y actividades de jardinería</t>
  </si>
  <si>
    <t>Actividades administrativas de oficina y otras actividades auxiliares a las empresas</t>
  </si>
  <si>
    <t>Administración Pública y defensa; Seguridad Social obligatoria</t>
  </si>
  <si>
    <t>Actividades sanitarias</t>
  </si>
  <si>
    <t>Asistencia en establecimientos residenciales</t>
  </si>
  <si>
    <t>Actividades de servicios sociales sin alojamiento</t>
  </si>
  <si>
    <t>Actividades de creación, artísticas y espectáculos</t>
  </si>
  <si>
    <t>Actividades de bibliotecas, archivos, museos y otras actividades culturales</t>
  </si>
  <si>
    <t>Actividades de juegos de azar y apuestas</t>
  </si>
  <si>
    <t>Actividades deportivas, recreativas y de entretenimiento</t>
  </si>
  <si>
    <t>Actividades asociativas</t>
  </si>
  <si>
    <t>Reparación de ordenadores, efectos personales y artículos de uso doméstico</t>
  </si>
  <si>
    <t>Otros servicios personales</t>
  </si>
  <si>
    <t>Actividades de los hogares como empleadores de personal doméstico</t>
  </si>
  <si>
    <t>Actividades de los hogares como productores de bienes y servicios para uso propio</t>
  </si>
  <si>
    <t>Actividades de organizaciones y organismos extraterritoriales</t>
  </si>
  <si>
    <t>Documento nº 2.1. Petición:</t>
  </si>
  <si>
    <t>Áreas SCOPUS</t>
  </si>
  <si>
    <t xml:space="preserve">Valor </t>
  </si>
  <si>
    <t>Campo científico (primer nivel)</t>
  </si>
  <si>
    <t>Campo científico (segundo nivel)</t>
  </si>
  <si>
    <t>Campo científico</t>
  </si>
  <si>
    <t>Ciencias de la Vida y Biomedicina</t>
  </si>
  <si>
    <t>Matemáticas, Ciencias Experimentales e Ingeniería</t>
  </si>
  <si>
    <t>Humanidades y Ciencias Sociales</t>
  </si>
  <si>
    <t>Agronomy and Crop Science</t>
  </si>
  <si>
    <t>Animal Science and Zoology</t>
  </si>
  <si>
    <t>Aquatic Science</t>
  </si>
  <si>
    <t>Ecology, Evolution, Behavior and Systematics</t>
  </si>
  <si>
    <t>Food Science</t>
  </si>
  <si>
    <t>Forestry</t>
  </si>
  <si>
    <t>Horticulture</t>
  </si>
  <si>
    <t>Insect Science</t>
  </si>
  <si>
    <t>Plant Science</t>
  </si>
  <si>
    <t>Soil Science</t>
  </si>
  <si>
    <t>Arts and Humanities (miscellaneous)</t>
  </si>
  <si>
    <t>History</t>
  </si>
  <si>
    <t>Language and Linguistics</t>
  </si>
  <si>
    <t>Archeology (arts and humanities)</t>
  </si>
  <si>
    <t>History and Philosophy of Science</t>
  </si>
  <si>
    <t>Literature and Literary Theory</t>
  </si>
  <si>
    <t>Museology</t>
  </si>
  <si>
    <t>Music</t>
  </si>
  <si>
    <t>Philosophy</t>
  </si>
  <si>
    <t>Religious Studies</t>
  </si>
  <si>
    <t>Visual Arts and Performing Arts</t>
  </si>
  <si>
    <t>Biochemistry, Genetics and Molecular Biology (miscellaneous)</t>
  </si>
  <si>
    <t>Aging</t>
  </si>
  <si>
    <t>Biochemistry</t>
  </si>
  <si>
    <t>Biophysics</t>
  </si>
  <si>
    <t>Biotechnology</t>
  </si>
  <si>
    <t>Cancer Research</t>
  </si>
  <si>
    <t>Cell Biology</t>
  </si>
  <si>
    <t>Clinical Biochemistry</t>
  </si>
  <si>
    <t>Developmental Biology</t>
  </si>
  <si>
    <t>Endocrinology</t>
  </si>
  <si>
    <t>Genetics</t>
  </si>
  <si>
    <t>Molecular Biology</t>
  </si>
  <si>
    <t>Molecular Medicine</t>
  </si>
  <si>
    <t>Physiology</t>
  </si>
  <si>
    <t>Structural Biology</t>
  </si>
  <si>
    <t>Business, Management and Accounting (miscellaneous)</t>
  </si>
  <si>
    <t>Accounting</t>
  </si>
  <si>
    <t>Business and International Management</t>
  </si>
  <si>
    <t>Management Information Systems</t>
  </si>
  <si>
    <t>Management of Technology and Innovation</t>
  </si>
  <si>
    <t>Marketing</t>
  </si>
  <si>
    <t>Organizational Behavior and Human Resource Management</t>
  </si>
  <si>
    <t>Strategy and Management</t>
  </si>
  <si>
    <t>Tourism, Leisure and Hospitality Management</t>
  </si>
  <si>
    <t>Industrial Relations</t>
  </si>
  <si>
    <t>Chemical Engineering (miscellaneous)</t>
  </si>
  <si>
    <t>Bioengineering</t>
  </si>
  <si>
    <t>Catalysis</t>
  </si>
  <si>
    <t>Chemical Health and Safety</t>
  </si>
  <si>
    <t>Colloid and Surface Chemistry</t>
  </si>
  <si>
    <t>Filtration and Separation</t>
  </si>
  <si>
    <t>Fluid Flow and Transfer Processes</t>
  </si>
  <si>
    <t>Process Chemistry and Technology</t>
  </si>
  <si>
    <t>Chemistry (miscellaneous)</t>
  </si>
  <si>
    <t>Analytical Chemistry</t>
  </si>
  <si>
    <t>Electrochemistry</t>
  </si>
  <si>
    <t>Inorganic Chemistry</t>
  </si>
  <si>
    <t>Organic Chemistry</t>
  </si>
  <si>
    <t>Physical and Theoretical Chemistry</t>
  </si>
  <si>
    <t>Spectroscopy</t>
  </si>
  <si>
    <t>Computer Science (miscellaneous)</t>
  </si>
  <si>
    <t>Artificial Intelligence</t>
  </si>
  <si>
    <t>Computational Theory and Mathematics</t>
  </si>
  <si>
    <t>Computer Graphics and Computer-Aided Design</t>
  </si>
  <si>
    <t>Computer Networks and Communications</t>
  </si>
  <si>
    <t>Computer Science Applications</t>
  </si>
  <si>
    <t>Computer Vision and Pattern Recognition</t>
  </si>
  <si>
    <t>Hardware and Architecture</t>
  </si>
  <si>
    <t>Human-Computer Interaction</t>
  </si>
  <si>
    <t>Information Systems</t>
  </si>
  <si>
    <t>Signal Processing</t>
  </si>
  <si>
    <t>Software</t>
  </si>
  <si>
    <t>Decision Sciences (miscellaneous)</t>
  </si>
  <si>
    <t>Information Systems and Management</t>
  </si>
  <si>
    <t>Management Science and Operations Research</t>
  </si>
  <si>
    <t>Statistics, Probability and Uncertainty</t>
  </si>
  <si>
    <t>Dentistry (miscellaneous)</t>
  </si>
  <si>
    <t>Oral Surgery</t>
  </si>
  <si>
    <t>Orthodontics</t>
  </si>
  <si>
    <t>Periodontics</t>
  </si>
  <si>
    <t>Earth and Planetary Sciences (miscellaneous)</t>
  </si>
  <si>
    <t>Atmospheric Science</t>
  </si>
  <si>
    <t>Computers in Earth Sciences</t>
  </si>
  <si>
    <t>Earth-Surface Processes</t>
  </si>
  <si>
    <t>Economic Geology</t>
  </si>
  <si>
    <t>Geochemistry and Petrology</t>
  </si>
  <si>
    <t>Geology</t>
  </si>
  <si>
    <t>Geophysics</t>
  </si>
  <si>
    <t>Geotechnical Engineering and Engineering Geology</t>
  </si>
  <si>
    <t>Oceanography</t>
  </si>
  <si>
    <t>Paleontology</t>
  </si>
  <si>
    <t>Space and Planetary Science</t>
  </si>
  <si>
    <t>Stratigraphy</t>
  </si>
  <si>
    <t>Economics, Econometrics and Finance (miscellaneous)</t>
  </si>
  <si>
    <t>Economics and Econometrics</t>
  </si>
  <si>
    <t>Finance</t>
  </si>
  <si>
    <t>Energy (miscellaneous)</t>
  </si>
  <si>
    <t>Energy Engineering and Power Technology</t>
  </si>
  <si>
    <t>Fuel Technology</t>
  </si>
  <si>
    <t>Nuclear Energy and Engineering</t>
  </si>
  <si>
    <t>Renewable Energy, Sustainability and the Environment</t>
  </si>
  <si>
    <t>Engineering (miscellaneous)</t>
  </si>
  <si>
    <t>Aerospace Engineering</t>
  </si>
  <si>
    <t>Automotive Engineering</t>
  </si>
  <si>
    <t>Biomedical Engineering</t>
  </si>
  <si>
    <t>Civil and Structural Engineering</t>
  </si>
  <si>
    <t>Computational Mechanics</t>
  </si>
  <si>
    <t>Control and Systems Engineering</t>
  </si>
  <si>
    <t>Electrical and Electronic Engineering</t>
  </si>
  <si>
    <t>Industrial and Manufacturing Engineering</t>
  </si>
  <si>
    <t>Mechanical Engineering</t>
  </si>
  <si>
    <t>Mechanics of Materials</t>
  </si>
  <si>
    <t>Ocean Engineering</t>
  </si>
  <si>
    <t>Safety, Risk, Reliability and Quality</t>
  </si>
  <si>
    <t>Media Technology</t>
  </si>
  <si>
    <t>Building and Construction</t>
  </si>
  <si>
    <t>Architecture</t>
  </si>
  <si>
    <t>Environmental Science (miscellaneous)</t>
  </si>
  <si>
    <t>Ecological Modeling</t>
  </si>
  <si>
    <t>Ecology</t>
  </si>
  <si>
    <t>Environmental Chemistry</t>
  </si>
  <si>
    <t>Environmental Engineering</t>
  </si>
  <si>
    <t>Global and Planetary Change</t>
  </si>
  <si>
    <t>Health, Toxicology and Mutagenesis</t>
  </si>
  <si>
    <t>Management, Monitoring, Policy and Law</t>
  </si>
  <si>
    <t>Nature and Landscape Conservation</t>
  </si>
  <si>
    <t>Pollution</t>
  </si>
  <si>
    <t>Waste Management and Disposal</t>
  </si>
  <si>
    <t>Water Science and Technology</t>
  </si>
  <si>
    <t>Health Professions (miscellaneous)</t>
  </si>
  <si>
    <t>Chiropractics</t>
  </si>
  <si>
    <t>Complementary and Manual Therapy</t>
  </si>
  <si>
    <t>Emergency Medical Services</t>
  </si>
  <si>
    <t>Health Information Management</t>
  </si>
  <si>
    <t>Medical Laboratory Technology</t>
  </si>
  <si>
    <t>Occupational Therapy</t>
  </si>
  <si>
    <t>Pharmacy</t>
  </si>
  <si>
    <t>Physical Therapy, Sports Therapy and Rehabilitation</t>
  </si>
  <si>
    <t>Radiological and Ultrasound Technology</t>
  </si>
  <si>
    <t>Speech and Hearing</t>
  </si>
  <si>
    <t>Immunology and Microbiology (miscellaneous)</t>
  </si>
  <si>
    <t>Applied Microbiology and Biotechnology</t>
  </si>
  <si>
    <t>Immunology</t>
  </si>
  <si>
    <t>Microbiology</t>
  </si>
  <si>
    <t>Parasitology</t>
  </si>
  <si>
    <t>Virology</t>
  </si>
  <si>
    <t>Materials Science (miscellaneous)</t>
  </si>
  <si>
    <t>Biomaterials</t>
  </si>
  <si>
    <t>Ceramics and Composites</t>
  </si>
  <si>
    <t>Electronic, Optical and Magnetic Materials</t>
  </si>
  <si>
    <t>Materials Chemistry</t>
  </si>
  <si>
    <t>Metals and Alloys</t>
  </si>
  <si>
    <t>Polymers and Plastics</t>
  </si>
  <si>
    <t>Surfaces, Coatings and Films</t>
  </si>
  <si>
    <t>Mathematics (miscellaneous)</t>
  </si>
  <si>
    <t>Algebra and Number Theory</t>
  </si>
  <si>
    <t>Analysis</t>
  </si>
  <si>
    <t>Applied Mathematics</t>
  </si>
  <si>
    <t>Computational Mathematics</t>
  </si>
  <si>
    <t>Control and Optimization</t>
  </si>
  <si>
    <t>Discrete Mathematics and Combinatorics</t>
  </si>
  <si>
    <t>Geometry and Topology</t>
  </si>
  <si>
    <t>Logic</t>
  </si>
  <si>
    <t>Mathematical Physics</t>
  </si>
  <si>
    <t>Modeling and Simulation</t>
  </si>
  <si>
    <t>Numerical Analysis</t>
  </si>
  <si>
    <t>Statistics and Probability</t>
  </si>
  <si>
    <t>Theoretical Computer Science</t>
  </si>
  <si>
    <t>Medicine (miscellaneous)</t>
  </si>
  <si>
    <t>Anatomy</t>
  </si>
  <si>
    <t>Anesthesiology and Pain Medicine</t>
  </si>
  <si>
    <t>Biochemistry (medical)</t>
  </si>
  <si>
    <t>Cardiology and Cardiovascular Medicine</t>
  </si>
  <si>
    <t>Critical Care and Intensive Care Medicine</t>
  </si>
  <si>
    <t>Complementary and Alternative Medicine</t>
  </si>
  <si>
    <t>Dermatology</t>
  </si>
  <si>
    <t>Drug Guides</t>
  </si>
  <si>
    <t>Embryology</t>
  </si>
  <si>
    <t>Emergency Medicine</t>
  </si>
  <si>
    <t>Endocrinology, Diabetes and Metabolism</t>
  </si>
  <si>
    <t>Epidemiology</t>
  </si>
  <si>
    <t>Family Practice</t>
  </si>
  <si>
    <t>Gastroenterology</t>
  </si>
  <si>
    <t>Genetics (clinical)</t>
  </si>
  <si>
    <t>Geriatrics and Gerontology</t>
  </si>
  <si>
    <t>Health Informatics</t>
  </si>
  <si>
    <t>Health Policy</t>
  </si>
  <si>
    <t>Hematology</t>
  </si>
  <si>
    <t>Hepatology</t>
  </si>
  <si>
    <t>Histology</t>
  </si>
  <si>
    <t>Immunology and Allergy</t>
  </si>
  <si>
    <t>Internal Medicine</t>
  </si>
  <si>
    <t>Infectious Diseases</t>
  </si>
  <si>
    <t>Microbiology (medical)</t>
  </si>
  <si>
    <t>Nephrology</t>
  </si>
  <si>
    <t>Neurology (clinical)</t>
  </si>
  <si>
    <t>Obstetrics and Gynecology</t>
  </si>
  <si>
    <t>Oncology</t>
  </si>
  <si>
    <t>Ophthalmology</t>
  </si>
  <si>
    <t>Orthopedics and Sports Medicine</t>
  </si>
  <si>
    <t>Otorhinolaryngology</t>
  </si>
  <si>
    <t>Pathology and Forensic Medicine</t>
  </si>
  <si>
    <t>Pediatrics, Perinatology and Child Health</t>
  </si>
  <si>
    <t>Pharmacology (medical)</t>
  </si>
  <si>
    <t>Physiology (medical)</t>
  </si>
  <si>
    <t>Psychiatry and Mental Health</t>
  </si>
  <si>
    <t>Public Health, Environmental and Occupational Health</t>
  </si>
  <si>
    <t>Pulmonary and Respiratory Medicine</t>
  </si>
  <si>
    <t>Radiology, Nuclear Medicine and Imaging</t>
  </si>
  <si>
    <t>Rehabilitation</t>
  </si>
  <si>
    <t>Reproductive Medicine</t>
  </si>
  <si>
    <t>Reviews and References (medical)</t>
  </si>
  <si>
    <t>Rheumatology</t>
  </si>
  <si>
    <t>Surgery</t>
  </si>
  <si>
    <t>Transplantation</t>
  </si>
  <si>
    <t>Urology</t>
  </si>
  <si>
    <t>Multidisciplinary</t>
  </si>
  <si>
    <t>Neuroscience (miscellaneous)</t>
  </si>
  <si>
    <t>Behavioral Neuroscience</t>
  </si>
  <si>
    <t>Biological Psychiatry</t>
  </si>
  <si>
    <t>Cellular and Molecular Neuroscience</t>
  </si>
  <si>
    <t>Cognitive Neuroscience</t>
  </si>
  <si>
    <t>Developmental Neuroscience</t>
  </si>
  <si>
    <t>Endocrine and Autonomic Systems</t>
  </si>
  <si>
    <t>Neurology</t>
  </si>
  <si>
    <t>Sensory Systems</t>
  </si>
  <si>
    <t>Nursing (miscellaneous)</t>
  </si>
  <si>
    <t>Advanced and Specialized Nursing</t>
  </si>
  <si>
    <t>Assessment and Diagnosis</t>
  </si>
  <si>
    <t>Care Planning</t>
  </si>
  <si>
    <t>Community and Home Care</t>
  </si>
  <si>
    <t>Critical Care Nursing</t>
  </si>
  <si>
    <t>Emergency Nursing</t>
  </si>
  <si>
    <t>Fundamentals and Skills</t>
  </si>
  <si>
    <t>Gerontology</t>
  </si>
  <si>
    <t>Issues, Ethics and Legal Aspects</t>
  </si>
  <si>
    <t>Leadership and Management</t>
  </si>
  <si>
    <t>LPN and LVN</t>
  </si>
  <si>
    <t>Maternity and Midwifery</t>
  </si>
  <si>
    <t>Medical and Surgical Nursing</t>
  </si>
  <si>
    <t>Nutrition and Dietetics</t>
  </si>
  <si>
    <t>Oncology (nursing)</t>
  </si>
  <si>
    <t>Pediatrics</t>
  </si>
  <si>
    <t>Pharmacology (nursing)</t>
  </si>
  <si>
    <t>Psychiatric Mental Health</t>
  </si>
  <si>
    <t>Research and Theory</t>
  </si>
  <si>
    <t>Review and Exam Preparation</t>
  </si>
  <si>
    <t>Pharmacology, Toxicology and Pharmaceutics (miscellaneous)</t>
  </si>
  <si>
    <t>Drug Discovery</t>
  </si>
  <si>
    <t>Pharmaceutical Science</t>
  </si>
  <si>
    <t>Pharmacology</t>
  </si>
  <si>
    <t>Toxicology</t>
  </si>
  <si>
    <t>Physics and Astronomy (miscellaneous)</t>
  </si>
  <si>
    <t>Acoustics and Ultrasonics</t>
  </si>
  <si>
    <t>Astronomy and Astrophysics</t>
  </si>
  <si>
    <t>Condensed Matter Physics</t>
  </si>
  <si>
    <t>Instrumentation</t>
  </si>
  <si>
    <t>Nuclear and High Energy Physics</t>
  </si>
  <si>
    <t>Atomic and Molecular Physics, and Optics</t>
  </si>
  <si>
    <t>Radiation</t>
  </si>
  <si>
    <t>Statistical and Nonlinear Physics</t>
  </si>
  <si>
    <t>Surfaces and Interfaces</t>
  </si>
  <si>
    <t>Psychology (miscellaneous)</t>
  </si>
  <si>
    <t>Applied Psychology</t>
  </si>
  <si>
    <t>Clinical Psychology</t>
  </si>
  <si>
    <t>Developmental and Educational Psychology</t>
  </si>
  <si>
    <t>Experimental and Cognitive Psychology</t>
  </si>
  <si>
    <t>Neuropsychology and Physiological Psychology</t>
  </si>
  <si>
    <t>Social Psychology</t>
  </si>
  <si>
    <t>Social Sciences (miscellaneous)</t>
  </si>
  <si>
    <t>Archeology</t>
  </si>
  <si>
    <t>Development</t>
  </si>
  <si>
    <t>Education</t>
  </si>
  <si>
    <t>Geography, Planning and Development</t>
  </si>
  <si>
    <t>Health (social science)</t>
  </si>
  <si>
    <t>Human Factors and Ergonomics</t>
  </si>
  <si>
    <t>Law</t>
  </si>
  <si>
    <t>Library and Information Sciences</t>
  </si>
  <si>
    <t>Linguistics and Language</t>
  </si>
  <si>
    <t>Safety Research</t>
  </si>
  <si>
    <t>Sociology and Political Science</t>
  </si>
  <si>
    <t>Transportation</t>
  </si>
  <si>
    <t>Anthropology</t>
  </si>
  <si>
    <t>Communication</t>
  </si>
  <si>
    <t>Cultural Studies</t>
  </si>
  <si>
    <t>Demography</t>
  </si>
  <si>
    <t>Gender Studies</t>
  </si>
  <si>
    <t>Life-span and Life-course Studies</t>
  </si>
  <si>
    <t>Political Science and International Relations</t>
  </si>
  <si>
    <t>Public Administration</t>
  </si>
  <si>
    <t>Urban Studies</t>
  </si>
  <si>
    <t>Veterinary (miscellaneous)</t>
  </si>
  <si>
    <t>Equine</t>
  </si>
  <si>
    <t>Small animals</t>
  </si>
  <si>
    <t>Food animals</t>
  </si>
  <si>
    <t>Agricultural and Biological Sciences</t>
  </si>
  <si>
    <t>Arts and Humanities</t>
  </si>
  <si>
    <t>Biochemistry, Genetics and Molecular Biology</t>
  </si>
  <si>
    <t>Business, Management and Accounting</t>
  </si>
  <si>
    <t>Chemistry</t>
  </si>
  <si>
    <t>Chemical Engineering</t>
  </si>
  <si>
    <t>Computer Science</t>
  </si>
  <si>
    <t>Decision Sciences</t>
  </si>
  <si>
    <t>Dentistry</t>
  </si>
  <si>
    <t>Earth and Planetary Sciences</t>
  </si>
  <si>
    <t>Economics, Econometrics and Finance</t>
  </si>
  <si>
    <t>Energy</t>
  </si>
  <si>
    <t>Engineering</t>
  </si>
  <si>
    <t>Environmental Science</t>
  </si>
  <si>
    <t>Health Professions</t>
  </si>
  <si>
    <t>Immunology and Microbiology</t>
  </si>
  <si>
    <t>Materials Science</t>
  </si>
  <si>
    <t>Mathematics</t>
  </si>
  <si>
    <t>Medicine</t>
  </si>
  <si>
    <t>Neuroscience</t>
  </si>
  <si>
    <t>Nursing</t>
  </si>
  <si>
    <t>Pharmacology, Toxicology and Pharmaceutics</t>
  </si>
  <si>
    <t>Physics and Astronomy</t>
  </si>
  <si>
    <t>Psychology</t>
  </si>
  <si>
    <t>Social Sciences</t>
  </si>
  <si>
    <t>Veterinary</t>
  </si>
  <si>
    <t>General Inmunology and Microbiology</t>
  </si>
  <si>
    <t>General veterinary</t>
  </si>
  <si>
    <t>General Social Sciences</t>
  </si>
  <si>
    <t>General Engineering</t>
  </si>
  <si>
    <t>General Pharmacology</t>
  </si>
  <si>
    <t>General Computer Science</t>
  </si>
  <si>
    <t>GeneralAgricultural and Biological Sciences</t>
  </si>
  <si>
    <t>General Medicine</t>
  </si>
  <si>
    <t>General Earth and Planetary Sciences</t>
  </si>
  <si>
    <t>General Chemistry</t>
  </si>
  <si>
    <t>Geeneral Chemical Engineering</t>
  </si>
  <si>
    <t>General Mathematics</t>
  </si>
  <si>
    <t>General Health Professions</t>
  </si>
  <si>
    <t>General Arts and Humanities</t>
  </si>
  <si>
    <t>General Business, Management and Accounting</t>
  </si>
  <si>
    <t>General  Nursing</t>
  </si>
  <si>
    <t>General Neuroscience</t>
  </si>
  <si>
    <t>General Psychology</t>
  </si>
  <si>
    <t>General Economics, Econometrics and Finance</t>
  </si>
  <si>
    <t>General Energy</t>
  </si>
  <si>
    <t>General Materials Science</t>
  </si>
  <si>
    <t>General Physics and Astronomy</t>
  </si>
  <si>
    <t>General Decision Sciences</t>
  </si>
  <si>
    <t>Dental Assisting</t>
  </si>
  <si>
    <t>Dental Hygiene</t>
  </si>
  <si>
    <t>General Dentistry</t>
  </si>
  <si>
    <t>Áreas Scopus</t>
  </si>
  <si>
    <t>Categorías Scopues</t>
  </si>
  <si>
    <t>ÁREAS SCOPUS</t>
  </si>
  <si>
    <t>Área SCOPUS</t>
  </si>
  <si>
    <t>Categoría SCOPUS</t>
  </si>
  <si>
    <t>Agricultural</t>
  </si>
  <si>
    <t xml:space="preserve"> </t>
  </si>
  <si>
    <t>1 Agricultural</t>
  </si>
  <si>
    <t>1 Agronomy and Crop Science</t>
  </si>
  <si>
    <t>1 Animal Science and Zoology</t>
  </si>
  <si>
    <t>1 Aquatic Science</t>
  </si>
  <si>
    <t>1 Ecology, Evolution, Behavior and Systematics</t>
  </si>
  <si>
    <t>1 Food Science</t>
  </si>
  <si>
    <t>1 Forestry</t>
  </si>
  <si>
    <t>1 GeneralAgricultural and Biological Sciences</t>
  </si>
  <si>
    <t>1 Horticulture</t>
  </si>
  <si>
    <t>1 Insect Science</t>
  </si>
  <si>
    <t>1 Plant Science</t>
  </si>
  <si>
    <t>1 Soil Science</t>
  </si>
  <si>
    <t>16 Archeology (arts and humanities)</t>
  </si>
  <si>
    <t>16 Arts and Humanities (miscellaneous)</t>
  </si>
  <si>
    <t>16 General Arts and Humanities</t>
  </si>
  <si>
    <t>16 History</t>
  </si>
  <si>
    <t>16 History and Philosophy of Science</t>
  </si>
  <si>
    <t>16 Language and Linguistics</t>
  </si>
  <si>
    <t>16 Literature and Literary Theory</t>
  </si>
  <si>
    <t>16 Museology</t>
  </si>
  <si>
    <t>16 Music</t>
  </si>
  <si>
    <t>16 Philosophy</t>
  </si>
  <si>
    <t>16 Religious Studies</t>
  </si>
  <si>
    <t>16 Visual Arts and Performing Arts</t>
  </si>
  <si>
    <t>2 Aging</t>
  </si>
  <si>
    <t>2 Biochemistry</t>
  </si>
  <si>
    <t>2 Biochemistry, Genetics and Molecular Biology (miscellaneous)</t>
  </si>
  <si>
    <t>2 Biophysics</t>
  </si>
  <si>
    <t>2 Biotechnology</t>
  </si>
  <si>
    <t>2 Cancer Research</t>
  </si>
  <si>
    <t>2 Cell Biology</t>
  </si>
  <si>
    <t>2 Clinical Biochemistry</t>
  </si>
  <si>
    <t>2 Developmental Biology</t>
  </si>
  <si>
    <t>2 Endocrinology</t>
  </si>
  <si>
    <t>2 Genetics</t>
  </si>
  <si>
    <t>2 Molecular Biology</t>
  </si>
  <si>
    <t>2 Molecular Medicine</t>
  </si>
  <si>
    <t>2 Physiology</t>
  </si>
  <si>
    <t>2 Structural Biology</t>
  </si>
  <si>
    <t>17 Accounting</t>
  </si>
  <si>
    <t>17 Business and International Management</t>
  </si>
  <si>
    <t>17 Business, Management and Accounting (miscellaneous)</t>
  </si>
  <si>
    <t>17 General Business, Management and Accounting</t>
  </si>
  <si>
    <t>17 Industrial Relations</t>
  </si>
  <si>
    <t>17 Management Information Systems</t>
  </si>
  <si>
    <t>17 Management of Technology and Innovation</t>
  </si>
  <si>
    <t>17 Marketing</t>
  </si>
  <si>
    <t>17 Organizational Behavior and Human Resource Management</t>
  </si>
  <si>
    <t>17 Strategy and Management</t>
  </si>
  <si>
    <t>17 Tourism, Leisure and Hospitality Management</t>
  </si>
  <si>
    <t>13 Bioengineering</t>
  </si>
  <si>
    <t>13 Catalysis</t>
  </si>
  <si>
    <t>13 Chemical Engineering (miscellaneous)</t>
  </si>
  <si>
    <t>13 Chemical Health and Safety</t>
  </si>
  <si>
    <t>13 Colloid and Surface Chemistry</t>
  </si>
  <si>
    <t>13 Filtration and Separation</t>
  </si>
  <si>
    <t>13 Fluid Flow and Transfer Processes</t>
  </si>
  <si>
    <t>13 Geeneral Chemical Engineering</t>
  </si>
  <si>
    <t>13 Process Chemistry and Technology</t>
  </si>
  <si>
    <t>12 Analytical Chemistry</t>
  </si>
  <si>
    <t>12 Chemistry (miscellaneous)</t>
  </si>
  <si>
    <t>12 Electrochemistry</t>
  </si>
  <si>
    <t>12 General Chemistry</t>
  </si>
  <si>
    <t>12 Inorganic Chemistry</t>
  </si>
  <si>
    <t>12 Organic Chemistry</t>
  </si>
  <si>
    <t>12 Physical and Theoretical Chemistry</t>
  </si>
  <si>
    <t>12 Spectroscopy</t>
  </si>
  <si>
    <t>10 Artificial Intelligence</t>
  </si>
  <si>
    <t>10 Computational Theory and Mathematics</t>
  </si>
  <si>
    <t>10 Computer Graphics and Computer-Aided Design</t>
  </si>
  <si>
    <t>10 Computer Networks and Communications</t>
  </si>
  <si>
    <t>10 Computer Science (miscellaneous)</t>
  </si>
  <si>
    <t>10 Computer Science Applications</t>
  </si>
  <si>
    <t>10 Computer Vision and Pattern Recognition</t>
  </si>
  <si>
    <t>10 General Computer Science</t>
  </si>
  <si>
    <t>10 Hardware and Architecture</t>
  </si>
  <si>
    <t>10 Human-Computer Interaction</t>
  </si>
  <si>
    <t>10 Information Systems</t>
  </si>
  <si>
    <t>10 Signal Processing</t>
  </si>
  <si>
    <t>10 Software</t>
  </si>
  <si>
    <t>25 Decision Sciences (miscellaneous)</t>
  </si>
  <si>
    <t>25 General Decision Sciences</t>
  </si>
  <si>
    <t>25 Information Systems and Management</t>
  </si>
  <si>
    <t>25 Management Science and Operations Research</t>
  </si>
  <si>
    <t>25 Statistics, Probability and Uncertainty</t>
  </si>
  <si>
    <t>27 Dental Assisting</t>
  </si>
  <si>
    <t>27 Dental Hygiene</t>
  </si>
  <si>
    <t>27 Dentistry (miscellaneous)</t>
  </si>
  <si>
    <t>27 General Dentistry</t>
  </si>
  <si>
    <t>27 Oral Surgery</t>
  </si>
  <si>
    <t>27 Orthodontics</t>
  </si>
  <si>
    <t>27 Periodontics</t>
  </si>
  <si>
    <t>11 Atmospheric Science</t>
  </si>
  <si>
    <t>11 Computers in Earth Sciences</t>
  </si>
  <si>
    <t>11 Earth and Planetary Sciences (miscellaneous)</t>
  </si>
  <si>
    <t>11 Earth-Surface Processes</t>
  </si>
  <si>
    <t>11 Economic Geology</t>
  </si>
  <si>
    <t>11 General Earth and Planetary Sciences</t>
  </si>
  <si>
    <t>11 Geochemistry and Petrology</t>
  </si>
  <si>
    <t>11 Geology</t>
  </si>
  <si>
    <t>11 Geophysics</t>
  </si>
  <si>
    <t>11 Geotechnical Engineering and Engineering Geology</t>
  </si>
  <si>
    <t>11 Oceanography</t>
  </si>
  <si>
    <t>11 Paleontology</t>
  </si>
  <si>
    <t>11 Space and Planetary Science</t>
  </si>
  <si>
    <t>11 Stratigraphy</t>
  </si>
  <si>
    <t>21 Economics, Econometrics and Finance (miscellaneous)</t>
  </si>
  <si>
    <t>21 Economics and Econometrics</t>
  </si>
  <si>
    <t>21 Finance</t>
  </si>
  <si>
    <t>21 General Economics, Econometrics and Finance</t>
  </si>
  <si>
    <t>22 Energy (miscellaneous)</t>
  </si>
  <si>
    <t>22 Energy Engineering and Power Technology</t>
  </si>
  <si>
    <t>22 Fuel Technology</t>
  </si>
  <si>
    <t>22 General Energy</t>
  </si>
  <si>
    <t>22 Nuclear Energy and Engineering</t>
  </si>
  <si>
    <t>22 Renewable Energy, Sustainability and the Environment</t>
  </si>
  <si>
    <t>8 Aerospace Engineering</t>
  </si>
  <si>
    <t>8 Architecture</t>
  </si>
  <si>
    <t>8 Automotive Engineering</t>
  </si>
  <si>
    <t>8 Biomedical Engineering</t>
  </si>
  <si>
    <t>8 Building and Construction</t>
  </si>
  <si>
    <t>8 Civil and Structural Engineering</t>
  </si>
  <si>
    <t>8 Computational Mechanics</t>
  </si>
  <si>
    <t>8 Control and Systems Engineering</t>
  </si>
  <si>
    <t>8 Electrical and Electronic Engineering</t>
  </si>
  <si>
    <t>8 Engineering (miscellaneous)</t>
  </si>
  <si>
    <t>8 General Engineering</t>
  </si>
  <si>
    <t>8 Industrial and Manufacturing Engineering</t>
  </si>
  <si>
    <t>8 Mechanical Engineering</t>
  </si>
  <si>
    <t>8 Mechanics of Materials</t>
  </si>
  <si>
    <t>8 Media Technology</t>
  </si>
  <si>
    <t>8 Ocean Engineering</t>
  </si>
  <si>
    <t>8 Safety, Risk, Reliability and Quality</t>
  </si>
  <si>
    <t>6 Ecological Modeling</t>
  </si>
  <si>
    <t>6 Ecology</t>
  </si>
  <si>
    <t>6 Environmental Chemistry</t>
  </si>
  <si>
    <t>6 Environmental Engineering</t>
  </si>
  <si>
    <t>6 Environmental Science (miscellaneous)</t>
  </si>
  <si>
    <t>6 Global and Planetary Change</t>
  </si>
  <si>
    <t>6 Health, Toxicology and Mutagenesis</t>
  </si>
  <si>
    <t>6 Management, Monitoring, Policy and Law</t>
  </si>
  <si>
    <t>6 Nature and Landscape Conservation</t>
  </si>
  <si>
    <t>6 Pollution</t>
  </si>
  <si>
    <t>6 Waste Management and Disposal</t>
  </si>
  <si>
    <t>6 Water Science and Technology</t>
  </si>
  <si>
    <t>15 Chiropractics</t>
  </si>
  <si>
    <t>15 Complementary and Manual Therapy</t>
  </si>
  <si>
    <t>15 Emergency Medical Services</t>
  </si>
  <si>
    <t>15 General Health Professions</t>
  </si>
  <si>
    <t>15 Health Information Management</t>
  </si>
  <si>
    <t>15 Health Professions (miscellaneous)</t>
  </si>
  <si>
    <t>15 Medical Laboratory Technology</t>
  </si>
  <si>
    <t>15 Occupational Therapy</t>
  </si>
  <si>
    <t>15 Pharmacy</t>
  </si>
  <si>
    <t>15 Physical Therapy, Sports Therapy and Rehabilitation</t>
  </si>
  <si>
    <t>15 Radiological and Ultrasound Technology</t>
  </si>
  <si>
    <t>15 Speech and Hearing</t>
  </si>
  <si>
    <t>4 Applied Microbiology and Biotechnology</t>
  </si>
  <si>
    <t>4 General Inmunology and Microbiology</t>
  </si>
  <si>
    <t>4 Immunology</t>
  </si>
  <si>
    <t>4 Immunology and Microbiology (miscellaneous)</t>
  </si>
  <si>
    <t>4 Microbiology</t>
  </si>
  <si>
    <t>4 Parasitology</t>
  </si>
  <si>
    <t>4 Virology</t>
  </si>
  <si>
    <t>23 Biomaterials</t>
  </si>
  <si>
    <t>23 Ceramics and Composites</t>
  </si>
  <si>
    <t>23 Electronic, Optical and Magnetic Materials</t>
  </si>
  <si>
    <t>23 General Materials Science</t>
  </si>
  <si>
    <t>23 Materials Chemistry</t>
  </si>
  <si>
    <t>23 Materials Science (miscellaneous)</t>
  </si>
  <si>
    <t>23 Metals and Alloys</t>
  </si>
  <si>
    <t>23 Polymers and Plastics</t>
  </si>
  <si>
    <t>23 Surfaces, Coatings and Films</t>
  </si>
  <si>
    <t>14 Algebra and Number Theory</t>
  </si>
  <si>
    <t>14 Analysis</t>
  </si>
  <si>
    <t>14 Applied Mathematics</t>
  </si>
  <si>
    <t>14 Computational Mathematics</t>
  </si>
  <si>
    <t>14 Control and Optimization</t>
  </si>
  <si>
    <t>14 Discrete Mathematics and Combinatorics</t>
  </si>
  <si>
    <t>14 General Mathematics</t>
  </si>
  <si>
    <t>14 Geometry and Topology</t>
  </si>
  <si>
    <t>14 Logic</t>
  </si>
  <si>
    <t>14 Mathematical Physics</t>
  </si>
  <si>
    <t>14 Mathematics (miscellaneous)</t>
  </si>
  <si>
    <t>14 Modeling and Simulation</t>
  </si>
  <si>
    <t>14 Numerical Analysis</t>
  </si>
  <si>
    <t>14 Statistics and Probability</t>
  </si>
  <si>
    <t>14 Theoretical Computer Science</t>
  </si>
  <si>
    <t>3 Anatomy</t>
  </si>
  <si>
    <t>3 Anesthesiology and Pain Medicine</t>
  </si>
  <si>
    <t>3 Biochemistry (medical)</t>
  </si>
  <si>
    <t>3 Cardiology and Cardiovascular Medicine</t>
  </si>
  <si>
    <t>3 Complementary and Alternative Medicine</t>
  </si>
  <si>
    <t>3 Critical Care and Intensive Care Medicine</t>
  </si>
  <si>
    <t>3 Dermatology</t>
  </si>
  <si>
    <t>3 Drug Guides</t>
  </si>
  <si>
    <t>3 Embryology</t>
  </si>
  <si>
    <t>3 Emergency Medicine</t>
  </si>
  <si>
    <t>3 Endocrinology, Diabetes and Metabolism</t>
  </si>
  <si>
    <t>3 Epidemiology</t>
  </si>
  <si>
    <t>3 Family Practice</t>
  </si>
  <si>
    <t>3 Gastroenterology</t>
  </si>
  <si>
    <t>3 General Medicine</t>
  </si>
  <si>
    <t>3 Genetics (clinical)</t>
  </si>
  <si>
    <t>3 Geriatrics and Gerontology</t>
  </si>
  <si>
    <t>3 Health Informatics</t>
  </si>
  <si>
    <t>3 Health Policy</t>
  </si>
  <si>
    <t>3 Hematology</t>
  </si>
  <si>
    <t>3 Hepatology</t>
  </si>
  <si>
    <t>3 Histology</t>
  </si>
  <si>
    <t>3 Immunology and Allergy</t>
  </si>
  <si>
    <t>3 Infectious Diseases</t>
  </si>
  <si>
    <t>3 Internal Medicine</t>
  </si>
  <si>
    <t>3 Medicine (miscellaneous)</t>
  </si>
  <si>
    <t>3 Microbiology (medical)</t>
  </si>
  <si>
    <t>3 Nephrology</t>
  </si>
  <si>
    <t>3 Neurology (clinical)</t>
  </si>
  <si>
    <t>3 Obstetrics and Gynecology</t>
  </si>
  <si>
    <t>3 Oncology</t>
  </si>
  <si>
    <t>3 Ophthalmology</t>
  </si>
  <si>
    <t>3 Orthopedics and Sports Medicine</t>
  </si>
  <si>
    <t>3 Otorhinolaryngology</t>
  </si>
  <si>
    <t>3 Pathology and Forensic Medicine</t>
  </si>
  <si>
    <t>3 Pediatrics, Perinatology and Child Health</t>
  </si>
  <si>
    <t>3 Pharmacology (medical)</t>
  </si>
  <si>
    <t>3 Physiology (medical)</t>
  </si>
  <si>
    <t>3 Psychiatry and Mental Health</t>
  </si>
  <si>
    <t>3 Public Health, Environmental and Occupational Health</t>
  </si>
  <si>
    <t>3 Pulmonary and Respiratory Medicine</t>
  </si>
  <si>
    <t>3 Radiology, Nuclear Medicine and Imaging</t>
  </si>
  <si>
    <t>3 Rehabilitation</t>
  </si>
  <si>
    <t>3 Reproductive Medicine</t>
  </si>
  <si>
    <t>3 Reviews and References (medical)</t>
  </si>
  <si>
    <t>3 Rheumatology</t>
  </si>
  <si>
    <t>3 Surgery</t>
  </si>
  <si>
    <t>3 Transplantation</t>
  </si>
  <si>
    <t>3 Urology</t>
  </si>
  <si>
    <t>26 Multidisciplinary</t>
  </si>
  <si>
    <t>19 Behavioral Neuroscience</t>
  </si>
  <si>
    <t>19 Biological Psychiatry</t>
  </si>
  <si>
    <t>19 Cellular and Molecular Neuroscience</t>
  </si>
  <si>
    <t>19 Cognitive Neuroscience</t>
  </si>
  <si>
    <t>19 Developmental Neuroscience</t>
  </si>
  <si>
    <t>19 Endocrine and Autonomic Systems</t>
  </si>
  <si>
    <t>19 General Neuroscience</t>
  </si>
  <si>
    <t>19 Neurology</t>
  </si>
  <si>
    <t>19 Neuroscience (miscellaneous)</t>
  </si>
  <si>
    <t>19 Sensory Systems</t>
  </si>
  <si>
    <t>18 Advanced and Specialized Nursing</t>
  </si>
  <si>
    <t>18 Assessment and Diagnosis</t>
  </si>
  <si>
    <t>18 Care Planning</t>
  </si>
  <si>
    <t>18 Community and Home Care</t>
  </si>
  <si>
    <t>18 Critical Care Nursing</t>
  </si>
  <si>
    <t>18 Emergency Nursing</t>
  </si>
  <si>
    <t>18 Fundamentals and Skills</t>
  </si>
  <si>
    <t>18 General  Nursing</t>
  </si>
  <si>
    <t>18 Gerontology</t>
  </si>
  <si>
    <t>18 Issues, Ethics and Legal Aspects</t>
  </si>
  <si>
    <t>18 Leadership and Management</t>
  </si>
  <si>
    <t>18 LPN and LVN</t>
  </si>
  <si>
    <t>18 Maternity and Midwifery</t>
  </si>
  <si>
    <t>18 Medical and Surgical Nursing</t>
  </si>
  <si>
    <t>18 Nursing (miscellaneous)</t>
  </si>
  <si>
    <t>18 Nutrition and Dietetics</t>
  </si>
  <si>
    <t>18 Oncology (nursing)</t>
  </si>
  <si>
    <t>18 Pediatrics</t>
  </si>
  <si>
    <t>18 Pharmacology (nursing)</t>
  </si>
  <si>
    <t>18 Psychiatric Mental Health</t>
  </si>
  <si>
    <t>18 Research and Theory</t>
  </si>
  <si>
    <t>18 Review and Exam Preparation</t>
  </si>
  <si>
    <t>9 Drug Discovery</t>
  </si>
  <si>
    <t>9 General Pharmacology</t>
  </si>
  <si>
    <t>9 Pharmaceutical Science</t>
  </si>
  <si>
    <t>9 Pharmacology</t>
  </si>
  <si>
    <t>9 Pharmacology, Toxicology and Pharmaceutics (miscellaneous)</t>
  </si>
  <si>
    <t>9 Toxicology</t>
  </si>
  <si>
    <t>24 Acoustics and Ultrasonics</t>
  </si>
  <si>
    <t>24 Astronomy and Astrophysics</t>
  </si>
  <si>
    <t>24 Atomic and Molecular Physics, and Optics</t>
  </si>
  <si>
    <t>24 Condensed Matter Physics</t>
  </si>
  <si>
    <t>24 General Physics and Astronomy</t>
  </si>
  <si>
    <t>24 Instrumentation</t>
  </si>
  <si>
    <t>24 Nuclear and High Energy Physics</t>
  </si>
  <si>
    <t>24 Physics and Astronomy (miscellaneous)</t>
  </si>
  <si>
    <t>24 Radiation</t>
  </si>
  <si>
    <t>24 Statistical and Nonlinear Physics</t>
  </si>
  <si>
    <t>24 Surfaces and Interfaces</t>
  </si>
  <si>
    <t>20 Applied Psychology</t>
  </si>
  <si>
    <t>20 Clinical Psychology</t>
  </si>
  <si>
    <t>20 Developmental and Educational Psychology</t>
  </si>
  <si>
    <t>20 Experimental and Cognitive Psychology</t>
  </si>
  <si>
    <t>20 General Psychology</t>
  </si>
  <si>
    <t>20 Neuropsychology and Physiological Psychology</t>
  </si>
  <si>
    <t>20 Psychology (miscellaneous)</t>
  </si>
  <si>
    <t>20 Social Psychology</t>
  </si>
  <si>
    <t>7 Anthropology</t>
  </si>
  <si>
    <t>7 Archeology</t>
  </si>
  <si>
    <t>7 Communication</t>
  </si>
  <si>
    <t>7 Cultural Studies</t>
  </si>
  <si>
    <t>7 Demography</t>
  </si>
  <si>
    <t>7 Development</t>
  </si>
  <si>
    <t>7 Education</t>
  </si>
  <si>
    <t>7 Gender Studies</t>
  </si>
  <si>
    <t>7 General Social Sciences</t>
  </si>
  <si>
    <t>7 Geography, Planning and Development</t>
  </si>
  <si>
    <t>7 Health (social science)</t>
  </si>
  <si>
    <t>7 Human Factors and Ergonomics</t>
  </si>
  <si>
    <t>7 Law</t>
  </si>
  <si>
    <t>7 Library and Information Sciences</t>
  </si>
  <si>
    <t>7 Life-span and Life-course Studies</t>
  </si>
  <si>
    <t>7 Linguistics and Language</t>
  </si>
  <si>
    <t>7 Political Science and International Relations</t>
  </si>
  <si>
    <t>7 Public Administration</t>
  </si>
  <si>
    <t>7 Safety Research</t>
  </si>
  <si>
    <t>7 Social Sciences (miscellaneous)</t>
  </si>
  <si>
    <t>7 Sociology and Political Science</t>
  </si>
  <si>
    <t>7 Transportation</t>
  </si>
  <si>
    <t>7 Urban Studies</t>
  </si>
  <si>
    <t>5 Equine</t>
  </si>
  <si>
    <t>5 Food animals</t>
  </si>
  <si>
    <t>5 General veterinary</t>
  </si>
  <si>
    <t>5 Small animals</t>
  </si>
  <si>
    <t>5 Veterinary (miscellaneous)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</si>
</sst>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4"/>
      <color rgb="FFFFFFFF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u/>
      <sz val="10"/>
      <color rgb="FFC00000"/>
      <name val="Arial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196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5" borderId="1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0" fillId="0" borderId="43" xfId="0" applyBorder="1" applyAlignment="1" applyProtection="1">
      <alignment horizontal="center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19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0" fillId="0" borderId="50" xfId="0" applyFont="1" applyBorder="1" applyAlignment="1">
      <alignment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5" borderId="11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0" fillId="5" borderId="16" xfId="0" applyFill="1" applyBorder="1" applyAlignment="1">
      <alignment horizontal="right" vertical="center"/>
    </xf>
    <xf numFmtId="0" fontId="0" fillId="5" borderId="21" xfId="0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4" borderId="11" xfId="0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10" borderId="11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vertical="center" wrapText="1"/>
    </xf>
    <xf numFmtId="0" fontId="1" fillId="3" borderId="45" xfId="0" applyFont="1" applyFill="1" applyBorder="1" applyAlignment="1">
      <alignment horizontal="center" vertical="center"/>
    </xf>
    <xf numFmtId="0" fontId="0" fillId="0" borderId="43" xfId="0" applyBorder="1"/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0" fontId="13" fillId="8" borderId="33" xfId="0" applyFont="1" applyFill="1" applyBorder="1" applyAlignment="1">
      <alignment horizontal="left" vertical="center" wrapText="1"/>
    </xf>
    <xf numFmtId="0" fontId="13" fillId="8" borderId="34" xfId="0" applyFont="1" applyFill="1" applyBorder="1" applyAlignment="1">
      <alignment horizontal="left" vertical="center" wrapText="1"/>
    </xf>
    <xf numFmtId="0" fontId="13" fillId="8" borderId="36" xfId="0" applyFont="1" applyFill="1" applyBorder="1" applyAlignment="1">
      <alignment horizontal="left" vertical="center" wrapText="1"/>
    </xf>
    <xf numFmtId="0" fontId="13" fillId="8" borderId="37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 wrapText="1"/>
    </xf>
    <xf numFmtId="0" fontId="14" fillId="0" borderId="37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 shrinkToFit="1"/>
    </xf>
    <xf numFmtId="0" fontId="1" fillId="3" borderId="42" xfId="0" applyFont="1" applyFill="1" applyBorder="1" applyAlignment="1">
      <alignment horizontal="left" vertical="center" shrinkToFit="1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12" fillId="7" borderId="25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3" fillId="8" borderId="30" xfId="0" applyFont="1" applyFill="1" applyBorder="1" applyAlignment="1">
      <alignment horizontal="left" vertical="center" wrapText="1"/>
    </xf>
    <xf numFmtId="0" fontId="13" fillId="8" borderId="31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" fillId="3" borderId="41" xfId="0" applyFont="1" applyFill="1" applyBorder="1" applyAlignment="1">
      <alignment horizontal="left" vertical="center"/>
    </xf>
    <xf numFmtId="0" fontId="1" fillId="3" borderId="42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3" borderId="48" xfId="0" applyFont="1" applyFill="1" applyBorder="1" applyAlignment="1" applyProtection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1" fillId="3" borderId="48" xfId="0" applyFont="1" applyFill="1" applyBorder="1" applyAlignment="1" applyProtection="1">
      <alignment horizontal="center" vertical="center"/>
    </xf>
    <xf numFmtId="0" fontId="1" fillId="3" borderId="45" xfId="0" applyFont="1" applyFill="1" applyBorder="1" applyAlignment="1" applyProtection="1">
      <alignment horizontal="center" vertical="center"/>
    </xf>
    <xf numFmtId="0" fontId="1" fillId="3" borderId="49" xfId="0" applyFont="1" applyFill="1" applyBorder="1" applyAlignment="1" applyProtection="1">
      <alignment horizontal="center" vertical="center"/>
    </xf>
    <xf numFmtId="0" fontId="1" fillId="3" borderId="47" xfId="0" applyFont="1" applyFill="1" applyBorder="1" applyAlignment="1" applyProtection="1">
      <alignment horizontal="center" vertical="center"/>
    </xf>
    <xf numFmtId="0" fontId="11" fillId="0" borderId="61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62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 applyProtection="1">
      <alignment horizontal="left" vertical="center"/>
      <protection locked="0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4" fontId="0" fillId="0" borderId="44" xfId="0" applyNumberFormat="1" applyBorder="1" applyAlignment="1" applyProtection="1">
      <alignment horizontal="center" vertical="center"/>
      <protection locked="0"/>
    </xf>
    <xf numFmtId="4" fontId="0" fillId="0" borderId="45" xfId="0" applyNumberFormat="1" applyBorder="1" applyAlignment="1" applyProtection="1">
      <alignment horizontal="center" vertical="center"/>
      <protection locked="0"/>
    </xf>
    <xf numFmtId="4" fontId="0" fillId="0" borderId="46" xfId="0" applyNumberFormat="1" applyBorder="1" applyAlignment="1" applyProtection="1">
      <alignment horizontal="center" vertical="center"/>
      <protection locked="0"/>
    </xf>
    <xf numFmtId="4" fontId="0" fillId="0" borderId="47" xfId="0" applyNumberForma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0" fillId="0" borderId="16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6" borderId="11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1" xfId="1" applyBorder="1" applyAlignment="1">
      <alignment horizontal="left" vertical="center"/>
    </xf>
    <xf numFmtId="3" fontId="9" fillId="0" borderId="11" xfId="1" applyNumberFormat="1" applyBorder="1" applyAlignment="1">
      <alignment horizontal="center" vertical="center"/>
    </xf>
    <xf numFmtId="0" fontId="9" fillId="0" borderId="12" xfId="1" applyBorder="1" applyAlignment="1">
      <alignment horizontal="left" vertical="center"/>
    </xf>
    <xf numFmtId="0" fontId="9" fillId="0" borderId="13" xfId="1" applyBorder="1" applyAlignment="1">
      <alignment horizontal="left" vertical="center"/>
    </xf>
    <xf numFmtId="0" fontId="9" fillId="0" borderId="14" xfId="1" applyBorder="1" applyAlignment="1">
      <alignment horizontal="left" vertical="center"/>
    </xf>
    <xf numFmtId="1" fontId="9" fillId="0" borderId="11" xfId="1" applyNumberFormat="1" applyBorder="1" applyAlignment="1">
      <alignment horizontal="center" vertical="center"/>
    </xf>
    <xf numFmtId="0" fontId="9" fillId="0" borderId="12" xfId="1" applyNumberFormat="1" applyFont="1" applyFill="1" applyBorder="1" applyAlignment="1" applyProtection="1">
      <alignment horizontal="left" vertical="center"/>
    </xf>
    <xf numFmtId="0" fontId="9" fillId="0" borderId="13" xfId="1" applyNumberFormat="1" applyFont="1" applyFill="1" applyBorder="1" applyAlignment="1" applyProtection="1">
      <alignment horizontal="left" vertical="center"/>
    </xf>
    <xf numFmtId="0" fontId="9" fillId="0" borderId="14" xfId="1" applyNumberFormat="1" applyFont="1" applyFill="1" applyBorder="1" applyAlignment="1" applyProtection="1">
      <alignment horizontal="left" vertical="center"/>
    </xf>
    <xf numFmtId="3" fontId="9" fillId="0" borderId="12" xfId="1" applyNumberFormat="1" applyFont="1" applyFill="1" applyBorder="1" applyAlignment="1" applyProtection="1">
      <alignment horizontal="center" vertical="center"/>
    </xf>
    <xf numFmtId="3" fontId="9" fillId="0" borderId="14" xfId="1" applyNumberFormat="1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9" borderId="11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15969</xdr:colOff>
      <xdr:row>3</xdr:row>
      <xdr:rowOff>19049</xdr:rowOff>
    </xdr:from>
    <xdr:to>
      <xdr:col>6</xdr:col>
      <xdr:colOff>749394</xdr:colOff>
      <xdr:row>7</xdr:row>
      <xdr:rowOff>176212</xdr:rowOff>
    </xdr:to>
    <xdr:sp macro="" textlink="">
      <xdr:nvSpPr>
        <xdr:cNvPr id="1025" name="Rectángulo redondeado 12">
          <a:extLst>
            <a:ext uri="{FF2B5EF4-FFF2-40B4-BE49-F238E27FC236}">
              <a16:creationId xmlns:a16="http://schemas.microsoft.com/office/drawing/2014/main" xmlns="" id="{E3D41907-AA16-44D5-A6AD-372B365B5602}"/>
            </a:ext>
          </a:extLst>
        </xdr:cNvPr>
        <xdr:cNvSpPr>
          <a:spLocks noChangeArrowheads="1"/>
        </xdr:cNvSpPr>
      </xdr:nvSpPr>
      <xdr:spPr bwMode="auto">
        <a:xfrm>
          <a:off x="15969" y="590549"/>
          <a:ext cx="5641601" cy="907957"/>
        </a:xfrm>
        <a:prstGeom prst="roundRect">
          <a:avLst>
            <a:gd name="adj" fmla="val 16667"/>
          </a:avLst>
        </a:prstGeom>
        <a:noFill/>
        <a:ln w="12700" algn="ctr">
          <a:solidFill>
            <a:srgbClr val="800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129"/>
  <sheetViews>
    <sheetView tabSelected="1" view="pageLayout" zoomScale="130" zoomScaleNormal="100" zoomScaleSheetLayoutView="55" zoomScalePageLayoutView="130" workbookViewId="0">
      <selection sqref="A1:G1"/>
    </sheetView>
  </sheetViews>
  <sheetFormatPr baseColWidth="10" defaultRowHeight="15" x14ac:dyDescent="0.25"/>
  <sheetData>
    <row r="1" spans="1:7" x14ac:dyDescent="0.25">
      <c r="A1" s="146" t="s">
        <v>838</v>
      </c>
      <c r="B1" s="146"/>
      <c r="C1" s="146"/>
      <c r="D1" s="146"/>
      <c r="E1" s="146"/>
      <c r="F1" s="146"/>
      <c r="G1" s="146"/>
    </row>
    <row r="2" spans="1:7" x14ac:dyDescent="0.25">
      <c r="A2" s="147" t="s">
        <v>18</v>
      </c>
      <c r="B2" s="147"/>
      <c r="C2" s="147"/>
      <c r="D2" s="147"/>
      <c r="E2" s="147"/>
      <c r="F2" s="147"/>
      <c r="G2" s="147"/>
    </row>
    <row r="3" spans="1:7" ht="15" customHeight="1" x14ac:dyDescent="0.25"/>
    <row r="4" spans="1:7" ht="14.25" customHeight="1" x14ac:dyDescent="0.25">
      <c r="A4" s="158" t="s">
        <v>19</v>
      </c>
      <c r="B4" s="158"/>
      <c r="C4" s="158"/>
      <c r="D4" s="158"/>
      <c r="E4" s="158"/>
      <c r="F4" s="158"/>
      <c r="G4" s="158"/>
    </row>
    <row r="5" spans="1:7" x14ac:dyDescent="0.25">
      <c r="A5" s="158"/>
      <c r="B5" s="158"/>
      <c r="C5" s="158"/>
      <c r="D5" s="158"/>
      <c r="E5" s="158"/>
      <c r="F5" s="158"/>
      <c r="G5" s="158"/>
    </row>
    <row r="6" spans="1:7" x14ac:dyDescent="0.25">
      <c r="A6" s="158"/>
      <c r="B6" s="158"/>
      <c r="C6" s="158"/>
      <c r="D6" s="158"/>
      <c r="E6" s="158"/>
      <c r="F6" s="158"/>
      <c r="G6" s="158"/>
    </row>
    <row r="7" spans="1:7" x14ac:dyDescent="0.25">
      <c r="A7" s="158"/>
      <c r="B7" s="158"/>
      <c r="C7" s="158"/>
      <c r="D7" s="158"/>
      <c r="E7" s="158"/>
      <c r="F7" s="158"/>
      <c r="G7" s="158"/>
    </row>
    <row r="8" spans="1:7" x14ac:dyDescent="0.25">
      <c r="A8" s="158"/>
      <c r="B8" s="158"/>
      <c r="C8" s="158"/>
      <c r="D8" s="158"/>
      <c r="E8" s="158"/>
      <c r="F8" s="158"/>
      <c r="G8" s="158"/>
    </row>
    <row r="9" spans="1:7" x14ac:dyDescent="0.25">
      <c r="A9" s="2"/>
      <c r="B9" s="2"/>
      <c r="C9" s="2"/>
      <c r="D9" s="2"/>
      <c r="E9" s="2"/>
      <c r="F9" s="2"/>
      <c r="G9" s="2"/>
    </row>
    <row r="10" spans="1:7" ht="14.85" customHeight="1" x14ac:dyDescent="0.25">
      <c r="A10" s="159" t="s">
        <v>20</v>
      </c>
      <c r="B10" s="159"/>
      <c r="C10" s="159"/>
      <c r="D10" s="159"/>
      <c r="E10" s="159"/>
      <c r="F10" s="159"/>
      <c r="G10" s="159"/>
    </row>
    <row r="11" spans="1:7" ht="14.85" customHeight="1" thickBot="1" x14ac:dyDescent="0.3">
      <c r="A11" s="3"/>
      <c r="B11" s="3"/>
      <c r="C11" s="3"/>
      <c r="D11" s="3"/>
      <c r="E11" s="3"/>
      <c r="F11" s="3"/>
      <c r="G11" s="3"/>
    </row>
    <row r="12" spans="1:7" ht="14.85" customHeight="1" thickTop="1" x14ac:dyDescent="0.25">
      <c r="A12" s="98" t="s">
        <v>23</v>
      </c>
      <c r="B12" s="99"/>
      <c r="C12" s="99"/>
      <c r="D12" s="99"/>
      <c r="E12" s="99"/>
      <c r="F12" s="99"/>
      <c r="G12" s="100"/>
    </row>
    <row r="13" spans="1:7" ht="14.85" customHeight="1" thickBot="1" x14ac:dyDescent="0.3">
      <c r="A13" s="101"/>
      <c r="B13" s="102"/>
      <c r="C13" s="102"/>
      <c r="D13" s="102"/>
      <c r="E13" s="102"/>
      <c r="F13" s="102"/>
      <c r="G13" s="103"/>
    </row>
    <row r="14" spans="1:7" ht="14.85" customHeight="1" thickTop="1" thickBot="1" x14ac:dyDescent="0.3">
      <c r="A14" s="3"/>
      <c r="B14" s="3"/>
      <c r="C14" s="3"/>
      <c r="D14" s="3"/>
      <c r="E14" s="3"/>
      <c r="F14" s="3"/>
      <c r="G14" s="3"/>
    </row>
    <row r="15" spans="1:7" ht="14.85" customHeight="1" x14ac:dyDescent="0.25">
      <c r="A15" s="90" t="s">
        <v>21</v>
      </c>
      <c r="B15" s="91"/>
      <c r="C15" s="91"/>
      <c r="D15" s="91"/>
      <c r="E15" s="91"/>
      <c r="F15" s="160"/>
      <c r="G15" s="161"/>
    </row>
    <row r="16" spans="1:7" ht="14.85" customHeight="1" x14ac:dyDescent="0.25">
      <c r="A16" s="164" t="s">
        <v>22</v>
      </c>
      <c r="B16" s="165"/>
      <c r="C16" s="165"/>
      <c r="D16" s="165"/>
      <c r="E16" s="165"/>
      <c r="F16" s="166"/>
      <c r="G16" s="167"/>
    </row>
    <row r="17" spans="1:7" ht="14.85" customHeight="1" x14ac:dyDescent="0.25">
      <c r="A17" s="151" t="s">
        <v>465</v>
      </c>
      <c r="B17" s="152"/>
      <c r="C17" s="152"/>
      <c r="D17" s="119"/>
      <c r="E17" s="119"/>
      <c r="F17" s="119"/>
      <c r="G17" s="120"/>
    </row>
    <row r="18" spans="1:7" ht="14.85" customHeight="1" thickBot="1" x14ac:dyDescent="0.3">
      <c r="A18" s="162"/>
      <c r="B18" s="163"/>
      <c r="C18" s="163"/>
      <c r="D18" s="118"/>
      <c r="E18" s="118"/>
      <c r="F18" s="118"/>
      <c r="G18" s="121"/>
    </row>
    <row r="19" spans="1:7" ht="14.85" customHeight="1" thickBot="1" x14ac:dyDescent="0.3"/>
    <row r="20" spans="1:7" ht="14.85" customHeight="1" x14ac:dyDescent="0.25">
      <c r="A20" s="149" t="s">
        <v>35</v>
      </c>
      <c r="B20" s="150"/>
      <c r="C20" s="150"/>
      <c r="D20" s="153"/>
      <c r="E20" s="153"/>
      <c r="F20" s="153"/>
      <c r="G20" s="154"/>
    </row>
    <row r="21" spans="1:7" ht="14.85" customHeight="1" thickBot="1" x14ac:dyDescent="0.3">
      <c r="A21" s="151"/>
      <c r="B21" s="152"/>
      <c r="C21" s="152"/>
      <c r="D21" s="155"/>
      <c r="E21" s="155"/>
      <c r="F21" s="156"/>
      <c r="G21" s="157"/>
    </row>
    <row r="22" spans="1:7" ht="14.85" customHeight="1" thickBot="1" x14ac:dyDescent="0.3">
      <c r="A22" s="92" t="s">
        <v>24</v>
      </c>
      <c r="B22" s="93"/>
      <c r="C22" s="93"/>
      <c r="D22" s="93"/>
      <c r="E22" s="148"/>
      <c r="F22" s="39"/>
      <c r="G22" s="38" t="e">
        <f>VLOOKUP(F22,Datos!A5:B13,2,0)</f>
        <v>#N/A</v>
      </c>
    </row>
    <row r="23" spans="1:7" ht="14.85" customHeight="1" thickBot="1" x14ac:dyDescent="0.3">
      <c r="B23" s="29"/>
      <c r="C23" s="29"/>
      <c r="D23" s="29"/>
      <c r="E23" s="29"/>
      <c r="F23" s="29"/>
      <c r="G23" s="30"/>
    </row>
    <row r="24" spans="1:7" ht="14.85" customHeight="1" x14ac:dyDescent="0.25">
      <c r="A24" s="125" t="s">
        <v>16</v>
      </c>
      <c r="B24" s="126"/>
      <c r="C24" s="126"/>
      <c r="D24" s="126"/>
      <c r="E24" s="126"/>
      <c r="F24" s="126"/>
      <c r="G24" s="127"/>
    </row>
    <row r="25" spans="1:7" ht="14.85" customHeight="1" x14ac:dyDescent="0.25">
      <c r="A25" s="137"/>
      <c r="B25" s="138"/>
      <c r="C25" s="138"/>
      <c r="D25" s="138"/>
      <c r="E25" s="138"/>
      <c r="F25" s="138"/>
      <c r="G25" s="139"/>
    </row>
    <row r="26" spans="1:7" ht="14.85" customHeight="1" x14ac:dyDescent="0.25">
      <c r="A26" s="137"/>
      <c r="B26" s="138"/>
      <c r="C26" s="138"/>
      <c r="D26" s="138"/>
      <c r="E26" s="138"/>
      <c r="F26" s="138"/>
      <c r="G26" s="139"/>
    </row>
    <row r="27" spans="1:7" ht="14.85" customHeight="1" x14ac:dyDescent="0.25">
      <c r="A27" s="137"/>
      <c r="B27" s="138"/>
      <c r="C27" s="138"/>
      <c r="D27" s="138"/>
      <c r="E27" s="138"/>
      <c r="F27" s="138"/>
      <c r="G27" s="139"/>
    </row>
    <row r="28" spans="1:7" ht="14.85" customHeight="1" x14ac:dyDescent="0.25">
      <c r="A28" s="137"/>
      <c r="B28" s="138"/>
      <c r="C28" s="138"/>
      <c r="D28" s="138"/>
      <c r="E28" s="138"/>
      <c r="F28" s="138"/>
      <c r="G28" s="139"/>
    </row>
    <row r="29" spans="1:7" ht="14.85" customHeight="1" x14ac:dyDescent="0.25">
      <c r="A29" s="137"/>
      <c r="B29" s="138"/>
      <c r="C29" s="138"/>
      <c r="D29" s="138"/>
      <c r="E29" s="138"/>
      <c r="F29" s="138"/>
      <c r="G29" s="139"/>
    </row>
    <row r="30" spans="1:7" ht="14.85" customHeight="1" x14ac:dyDescent="0.25">
      <c r="A30" s="137"/>
      <c r="B30" s="138"/>
      <c r="C30" s="138"/>
      <c r="D30" s="138"/>
      <c r="E30" s="138"/>
      <c r="F30" s="138"/>
      <c r="G30" s="139"/>
    </row>
    <row r="31" spans="1:7" ht="14.85" customHeight="1" x14ac:dyDescent="0.25">
      <c r="A31" s="137"/>
      <c r="B31" s="138"/>
      <c r="C31" s="138"/>
      <c r="D31" s="138"/>
      <c r="E31" s="138"/>
      <c r="F31" s="138"/>
      <c r="G31" s="139"/>
    </row>
    <row r="32" spans="1:7" ht="14.85" customHeight="1" x14ac:dyDescent="0.25">
      <c r="A32" s="137"/>
      <c r="B32" s="138"/>
      <c r="C32" s="138"/>
      <c r="D32" s="138"/>
      <c r="E32" s="138"/>
      <c r="F32" s="138"/>
      <c r="G32" s="139"/>
    </row>
    <row r="33" spans="1:7" ht="14.85" customHeight="1" x14ac:dyDescent="0.25">
      <c r="A33" s="137"/>
      <c r="B33" s="138"/>
      <c r="C33" s="138"/>
      <c r="D33" s="138"/>
      <c r="E33" s="138"/>
      <c r="F33" s="138"/>
      <c r="G33" s="139"/>
    </row>
    <row r="34" spans="1:7" ht="14.85" customHeight="1" x14ac:dyDescent="0.25">
      <c r="A34" s="137"/>
      <c r="B34" s="138"/>
      <c r="C34" s="138"/>
      <c r="D34" s="138"/>
      <c r="E34" s="138"/>
      <c r="F34" s="138"/>
      <c r="G34" s="139"/>
    </row>
    <row r="35" spans="1:7" ht="14.85" customHeight="1" x14ac:dyDescent="0.25">
      <c r="A35" s="137"/>
      <c r="B35" s="138"/>
      <c r="C35" s="138"/>
      <c r="D35" s="138"/>
      <c r="E35" s="138"/>
      <c r="F35" s="138"/>
      <c r="G35" s="139"/>
    </row>
    <row r="36" spans="1:7" ht="14.85" customHeight="1" x14ac:dyDescent="0.25">
      <c r="A36" s="137"/>
      <c r="B36" s="138"/>
      <c r="C36" s="138"/>
      <c r="D36" s="138"/>
      <c r="E36" s="138"/>
      <c r="F36" s="138"/>
      <c r="G36" s="139"/>
    </row>
    <row r="37" spans="1:7" ht="14.85" customHeight="1" x14ac:dyDescent="0.25">
      <c r="A37" s="137"/>
      <c r="B37" s="138"/>
      <c r="C37" s="138"/>
      <c r="D37" s="138"/>
      <c r="E37" s="138"/>
      <c r="F37" s="138"/>
      <c r="G37" s="139"/>
    </row>
    <row r="38" spans="1:7" ht="14.85" customHeight="1" x14ac:dyDescent="0.25">
      <c r="A38" s="137"/>
      <c r="B38" s="138"/>
      <c r="C38" s="138"/>
      <c r="D38" s="138"/>
      <c r="E38" s="138"/>
      <c r="F38" s="138"/>
      <c r="G38" s="139"/>
    </row>
    <row r="39" spans="1:7" ht="14.85" customHeight="1" thickBot="1" x14ac:dyDescent="0.3">
      <c r="A39" s="140"/>
      <c r="B39" s="141"/>
      <c r="C39" s="141"/>
      <c r="D39" s="141"/>
      <c r="E39" s="141"/>
      <c r="F39" s="141"/>
      <c r="G39" s="142"/>
    </row>
    <row r="40" spans="1:7" ht="14.85" customHeight="1" x14ac:dyDescent="0.25">
      <c r="A40" s="34"/>
      <c r="B40" s="1"/>
    </row>
    <row r="41" spans="1:7" ht="14.85" customHeight="1" thickBot="1" x14ac:dyDescent="0.3">
      <c r="A41" s="37"/>
      <c r="B41" s="1"/>
    </row>
    <row r="42" spans="1:7" ht="14.85" customHeight="1" x14ac:dyDescent="0.25">
      <c r="A42" s="129" t="s">
        <v>17</v>
      </c>
      <c r="B42" s="130"/>
      <c r="C42" s="130"/>
      <c r="D42" s="130"/>
      <c r="E42" s="130"/>
      <c r="F42" s="133"/>
      <c r="G42" s="134"/>
    </row>
    <row r="43" spans="1:7" ht="15.75" thickBot="1" x14ac:dyDescent="0.3">
      <c r="A43" s="131"/>
      <c r="B43" s="132"/>
      <c r="C43" s="132"/>
      <c r="D43" s="132"/>
      <c r="E43" s="132"/>
      <c r="F43" s="135"/>
      <c r="G43" s="136"/>
    </row>
    <row r="45" spans="1:7" ht="15.75" thickBot="1" x14ac:dyDescent="0.3"/>
    <row r="46" spans="1:7" ht="15.75" thickTop="1" x14ac:dyDescent="0.25">
      <c r="A46" s="98" t="s">
        <v>132</v>
      </c>
      <c r="B46" s="99"/>
      <c r="C46" s="99"/>
      <c r="D46" s="99"/>
      <c r="E46" s="99"/>
      <c r="F46" s="99"/>
      <c r="G46" s="100"/>
    </row>
    <row r="47" spans="1:7" ht="14.65" customHeight="1" thickBot="1" x14ac:dyDescent="0.3">
      <c r="A47" s="101"/>
      <c r="B47" s="102"/>
      <c r="C47" s="102"/>
      <c r="D47" s="102"/>
      <c r="E47" s="102"/>
      <c r="F47" s="102"/>
      <c r="G47" s="103"/>
    </row>
    <row r="48" spans="1:7" ht="14.65" customHeight="1" thickTop="1" thickBot="1" x14ac:dyDescent="0.3"/>
    <row r="49" spans="1:7" ht="15.75" thickBot="1" x14ac:dyDescent="0.3">
      <c r="B49" s="128" t="s">
        <v>37</v>
      </c>
      <c r="C49" s="128"/>
      <c r="D49" s="128"/>
      <c r="E49" s="128"/>
      <c r="F49" s="128"/>
      <c r="G49" s="25" t="s">
        <v>466</v>
      </c>
    </row>
    <row r="50" spans="1:7" x14ac:dyDescent="0.25">
      <c r="A50" s="32" t="s">
        <v>0</v>
      </c>
      <c r="B50" s="124"/>
      <c r="C50" s="124"/>
      <c r="D50" s="124"/>
      <c r="E50" s="124"/>
      <c r="F50" s="124"/>
      <c r="G50" s="8" t="e">
        <f>VLOOKUP(B50,Datos!$A$17:$G$44,6,0)</f>
        <v>#N/A</v>
      </c>
    </row>
    <row r="51" spans="1:7" x14ac:dyDescent="0.25">
      <c r="A51" s="15" t="s">
        <v>1</v>
      </c>
      <c r="B51" s="119"/>
      <c r="C51" s="119"/>
      <c r="D51" s="119"/>
      <c r="E51" s="119"/>
      <c r="F51" s="119"/>
      <c r="G51" s="35" t="e">
        <f>VLOOKUP(B51,Datos!A77:G351,6,0)</f>
        <v>#N/A</v>
      </c>
    </row>
    <row r="52" spans="1:7" x14ac:dyDescent="0.25">
      <c r="A52" s="15" t="s">
        <v>36</v>
      </c>
      <c r="B52" s="119"/>
      <c r="C52" s="119"/>
      <c r="D52" s="119"/>
      <c r="E52" s="119"/>
      <c r="F52" s="119"/>
      <c r="G52" s="35" t="e">
        <f>VLOOKUP(B52,Datos!A48:G73,6,0)</f>
        <v>#N/A</v>
      </c>
    </row>
    <row r="53" spans="1:7" ht="15.75" thickBot="1" x14ac:dyDescent="0.3">
      <c r="A53" s="33" t="s">
        <v>2</v>
      </c>
      <c r="B53" s="118"/>
      <c r="C53" s="118"/>
      <c r="D53" s="118"/>
      <c r="E53" s="118"/>
      <c r="F53" s="118"/>
      <c r="G53" s="9" t="e">
        <f>VLOOKUP(B53,Datos!A355:G396,6,0)</f>
        <v>#N/A</v>
      </c>
    </row>
    <row r="54" spans="1:7" x14ac:dyDescent="0.25">
      <c r="E54" s="6"/>
      <c r="F54" s="6"/>
    </row>
    <row r="55" spans="1:7" ht="15.75" thickBot="1" x14ac:dyDescent="0.3">
      <c r="E55" s="6"/>
      <c r="F55" s="6"/>
    </row>
    <row r="56" spans="1:7" ht="15.75" thickBot="1" x14ac:dyDescent="0.3">
      <c r="C56" s="168" t="s">
        <v>37</v>
      </c>
      <c r="D56" s="169"/>
      <c r="E56" s="169"/>
      <c r="F56" s="169"/>
      <c r="G56" s="59" t="s">
        <v>466</v>
      </c>
    </row>
    <row r="57" spans="1:7" ht="15.75" thickBot="1" x14ac:dyDescent="0.3">
      <c r="A57" s="88" t="s">
        <v>843</v>
      </c>
      <c r="B57" s="89"/>
      <c r="C57" s="170"/>
      <c r="D57" s="170"/>
      <c r="E57" s="170"/>
      <c r="F57" s="170"/>
      <c r="G57" s="60"/>
    </row>
    <row r="58" spans="1:7" x14ac:dyDescent="0.25">
      <c r="E58" s="6"/>
      <c r="F58" s="6"/>
    </row>
    <row r="59" spans="1:7" ht="15.75" thickBot="1" x14ac:dyDescent="0.3">
      <c r="E59" s="6"/>
      <c r="F59" s="6"/>
    </row>
    <row r="60" spans="1:7" ht="15.75" thickBot="1" x14ac:dyDescent="0.3">
      <c r="C60" s="168" t="s">
        <v>37</v>
      </c>
      <c r="D60" s="169"/>
      <c r="E60" s="169"/>
      <c r="F60" s="169"/>
      <c r="G60" s="59" t="s">
        <v>466</v>
      </c>
    </row>
    <row r="61" spans="1:7" x14ac:dyDescent="0.25">
      <c r="A61" s="90" t="s">
        <v>1198</v>
      </c>
      <c r="B61" s="91"/>
      <c r="C61" s="94"/>
      <c r="D61" s="94"/>
      <c r="E61" s="94"/>
      <c r="F61" s="94"/>
      <c r="G61" s="8" t="e">
        <f>VLOOKUP(C61,Datos!A750:B776,2,0)</f>
        <v>#N/A</v>
      </c>
    </row>
    <row r="62" spans="1:7" ht="15.75" thickBot="1" x14ac:dyDescent="0.3">
      <c r="A62" s="92" t="s">
        <v>1199</v>
      </c>
      <c r="B62" s="93"/>
      <c r="C62" s="171"/>
      <c r="D62" s="172"/>
      <c r="E62" s="172"/>
      <c r="F62" s="173"/>
      <c r="G62" s="9"/>
    </row>
    <row r="63" spans="1:7" x14ac:dyDescent="0.25">
      <c r="E63" s="6"/>
      <c r="F63" s="6"/>
    </row>
    <row r="64" spans="1:7" ht="15.75" thickBot="1" x14ac:dyDescent="0.3">
      <c r="E64" s="6"/>
      <c r="F64" s="6"/>
    </row>
    <row r="65" spans="1:7" x14ac:dyDescent="0.25">
      <c r="A65" s="143" t="s">
        <v>3</v>
      </c>
      <c r="B65" s="144"/>
      <c r="C65" s="144"/>
      <c r="D65" s="144"/>
      <c r="E65" s="144"/>
      <c r="F65" s="144"/>
      <c r="G65" s="145"/>
    </row>
    <row r="66" spans="1:7" x14ac:dyDescent="0.25">
      <c r="A66" s="12">
        <v>1</v>
      </c>
      <c r="B66" s="119"/>
      <c r="C66" s="119"/>
      <c r="D66" s="122" t="s">
        <v>131</v>
      </c>
      <c r="E66" s="40">
        <v>6</v>
      </c>
      <c r="F66" s="119"/>
      <c r="G66" s="120"/>
    </row>
    <row r="67" spans="1:7" x14ac:dyDescent="0.25">
      <c r="A67" s="12">
        <v>2</v>
      </c>
      <c r="B67" s="119"/>
      <c r="C67" s="119"/>
      <c r="D67" s="122"/>
      <c r="E67" s="40">
        <v>7</v>
      </c>
      <c r="F67" s="119"/>
      <c r="G67" s="120"/>
    </row>
    <row r="68" spans="1:7" x14ac:dyDescent="0.25">
      <c r="A68" s="12">
        <v>3</v>
      </c>
      <c r="B68" s="119"/>
      <c r="C68" s="119"/>
      <c r="D68" s="122"/>
      <c r="E68" s="40">
        <v>8</v>
      </c>
      <c r="F68" s="119"/>
      <c r="G68" s="120"/>
    </row>
    <row r="69" spans="1:7" x14ac:dyDescent="0.25">
      <c r="A69" s="12">
        <v>4</v>
      </c>
      <c r="B69" s="119"/>
      <c r="C69" s="119"/>
      <c r="D69" s="122"/>
      <c r="E69" s="40">
        <v>9</v>
      </c>
      <c r="F69" s="119"/>
      <c r="G69" s="120"/>
    </row>
    <row r="70" spans="1:7" ht="15.75" thickBot="1" x14ac:dyDescent="0.3">
      <c r="A70" s="13">
        <v>5</v>
      </c>
      <c r="B70" s="118"/>
      <c r="C70" s="118"/>
      <c r="D70" s="123"/>
      <c r="E70" s="41">
        <v>10</v>
      </c>
      <c r="F70" s="118"/>
      <c r="G70" s="121"/>
    </row>
    <row r="73" spans="1:7" ht="15.75" thickBot="1" x14ac:dyDescent="0.3"/>
    <row r="74" spans="1:7" ht="15.75" thickTop="1" x14ac:dyDescent="0.25">
      <c r="A74" s="98" t="s">
        <v>4</v>
      </c>
      <c r="B74" s="99"/>
      <c r="C74" s="99"/>
      <c r="D74" s="99"/>
      <c r="E74" s="99"/>
      <c r="F74" s="99"/>
      <c r="G74" s="100"/>
    </row>
    <row r="75" spans="1:7" ht="15.75" thickBot="1" x14ac:dyDescent="0.3">
      <c r="A75" s="101"/>
      <c r="B75" s="102"/>
      <c r="C75" s="102"/>
      <c r="D75" s="102"/>
      <c r="E75" s="102"/>
      <c r="F75" s="102"/>
      <c r="G75" s="103"/>
    </row>
    <row r="76" spans="1:7" ht="15.75" thickTop="1" x14ac:dyDescent="0.25"/>
    <row r="77" spans="1:7" ht="15.75" thickBot="1" x14ac:dyDescent="0.3"/>
    <row r="78" spans="1:7" x14ac:dyDescent="0.25">
      <c r="A78" s="104" t="s">
        <v>5</v>
      </c>
      <c r="B78" s="106"/>
      <c r="C78" s="108" t="e">
        <f>VLOOKUP(B78,Datos!A400:C403,2,0)</f>
        <v>#N/A</v>
      </c>
      <c r="D78" s="110" t="s">
        <v>134</v>
      </c>
      <c r="E78" s="111"/>
      <c r="F78" s="114"/>
      <c r="G78" s="115"/>
    </row>
    <row r="79" spans="1:7" ht="15.75" thickBot="1" x14ac:dyDescent="0.3">
      <c r="A79" s="105"/>
      <c r="B79" s="107"/>
      <c r="C79" s="109"/>
      <c r="D79" s="112"/>
      <c r="E79" s="113"/>
      <c r="F79" s="116"/>
      <c r="G79" s="117"/>
    </row>
    <row r="81" spans="1:6" ht="15.75" thickBot="1" x14ac:dyDescent="0.3"/>
    <row r="82" spans="1:6" x14ac:dyDescent="0.25">
      <c r="A82" s="32" t="s">
        <v>9</v>
      </c>
      <c r="B82" s="94"/>
      <c r="C82" s="94"/>
      <c r="D82" s="94"/>
      <c r="E82" s="94"/>
      <c r="F82" s="95"/>
    </row>
    <row r="83" spans="1:6" x14ac:dyDescent="0.25">
      <c r="A83" s="15" t="s">
        <v>10</v>
      </c>
      <c r="B83" s="96"/>
      <c r="C83" s="96"/>
      <c r="D83" s="96"/>
      <c r="E83" s="96"/>
      <c r="F83" s="97"/>
    </row>
    <row r="84" spans="1:6" ht="15.75" thickBot="1" x14ac:dyDescent="0.3">
      <c r="A84" s="33" t="s">
        <v>11</v>
      </c>
      <c r="B84" s="86"/>
      <c r="C84" s="86"/>
      <c r="D84" s="86"/>
      <c r="E84" s="86"/>
      <c r="F84" s="87"/>
    </row>
    <row r="86" spans="1:6" ht="15.75" thickBot="1" x14ac:dyDescent="0.3"/>
    <row r="87" spans="1:6" x14ac:dyDescent="0.25">
      <c r="A87" s="32" t="s">
        <v>6</v>
      </c>
      <c r="B87" s="45" t="s">
        <v>468</v>
      </c>
      <c r="C87" s="61"/>
      <c r="D87" s="61"/>
      <c r="E87" s="61"/>
      <c r="F87" s="62"/>
    </row>
    <row r="88" spans="1:6" x14ac:dyDescent="0.25">
      <c r="A88" s="15" t="s">
        <v>7</v>
      </c>
      <c r="B88" s="47" t="s">
        <v>467</v>
      </c>
      <c r="C88" s="96"/>
      <c r="D88" s="96"/>
      <c r="E88" s="96"/>
      <c r="F88" s="97"/>
    </row>
    <row r="89" spans="1:6" ht="15.75" thickBot="1" x14ac:dyDescent="0.3">
      <c r="A89" s="33" t="s">
        <v>8</v>
      </c>
      <c r="B89" s="46" t="s">
        <v>469</v>
      </c>
      <c r="C89" s="86"/>
      <c r="D89" s="86"/>
      <c r="E89" s="86"/>
      <c r="F89" s="87"/>
    </row>
    <row r="90" spans="1:6" ht="15.75" thickBot="1" x14ac:dyDescent="0.3"/>
    <row r="91" spans="1:6" ht="15.75" thickBot="1" x14ac:dyDescent="0.3">
      <c r="A91" s="88" t="s">
        <v>470</v>
      </c>
      <c r="B91" s="89"/>
      <c r="C91" s="42"/>
      <c r="D91" s="44" t="s">
        <v>12</v>
      </c>
      <c r="E91" s="43"/>
      <c r="F91" s="31" t="e">
        <f>VLOOKUP(E91,Datos!A407:B408,2,0)</f>
        <v>#N/A</v>
      </c>
    </row>
    <row r="92" spans="1:6" ht="15.75" thickBot="1" x14ac:dyDescent="0.3"/>
    <row r="93" spans="1:6" x14ac:dyDescent="0.25">
      <c r="A93" s="90" t="s">
        <v>13</v>
      </c>
      <c r="B93" s="91"/>
      <c r="C93" s="91"/>
      <c r="D93" s="94"/>
      <c r="E93" s="94"/>
      <c r="F93" s="8" t="e">
        <f>VLOOKUP(D93,Datos!A477:B725,2,0)</f>
        <v>#N/A</v>
      </c>
    </row>
    <row r="94" spans="1:6" ht="15.75" thickBot="1" x14ac:dyDescent="0.3">
      <c r="A94" s="92" t="s">
        <v>14</v>
      </c>
      <c r="B94" s="93"/>
      <c r="C94" s="93"/>
      <c r="D94" s="86"/>
      <c r="E94" s="86"/>
      <c r="F94" s="9" t="e">
        <f>VLOOKUP(D94,Datos!A412:B463,2,0)</f>
        <v>#N/A</v>
      </c>
    </row>
    <row r="95" spans="1:6" ht="15.75" thickBot="1" x14ac:dyDescent="0.3"/>
    <row r="96" spans="1:6" ht="15.75" thickBot="1" x14ac:dyDescent="0.3">
      <c r="A96" s="72" t="s">
        <v>189</v>
      </c>
      <c r="B96" s="73"/>
      <c r="C96" s="74"/>
      <c r="D96" s="74"/>
      <c r="E96" s="74"/>
      <c r="F96" s="31" t="e">
        <f>VLOOKUP(C96,Datos!A467:D473,4,0)</f>
        <v>#N/A</v>
      </c>
    </row>
    <row r="97" spans="1:7" ht="15.75" thickBot="1" x14ac:dyDescent="0.3">
      <c r="C97" s="4"/>
      <c r="D97" s="4"/>
      <c r="E97" s="4"/>
    </row>
    <row r="98" spans="1:7" ht="15.75" thickBot="1" x14ac:dyDescent="0.3">
      <c r="A98" s="72" t="s">
        <v>15</v>
      </c>
      <c r="B98" s="73"/>
      <c r="C98" s="74"/>
      <c r="D98" s="74"/>
      <c r="E98" s="75"/>
    </row>
    <row r="106" spans="1:7" ht="15.75" thickBot="1" x14ac:dyDescent="0.3"/>
    <row r="107" spans="1:7" x14ac:dyDescent="0.25">
      <c r="B107" s="76" t="s">
        <v>198</v>
      </c>
      <c r="C107" s="77"/>
      <c r="D107" s="77"/>
      <c r="E107" s="77"/>
      <c r="F107" s="77"/>
      <c r="G107" s="78"/>
    </row>
    <row r="108" spans="1:7" ht="15.75" thickBot="1" x14ac:dyDescent="0.3">
      <c r="B108" s="79"/>
      <c r="C108" s="80"/>
      <c r="D108" s="80"/>
      <c r="E108" s="80"/>
      <c r="F108" s="80"/>
      <c r="G108" s="81"/>
    </row>
    <row r="109" spans="1:7" x14ac:dyDescent="0.25">
      <c r="B109" s="82" t="s">
        <v>199</v>
      </c>
      <c r="C109" s="83"/>
      <c r="D109" s="84" t="s">
        <v>200</v>
      </c>
      <c r="E109" s="84"/>
      <c r="F109" s="84"/>
      <c r="G109" s="85"/>
    </row>
    <row r="110" spans="1:7" x14ac:dyDescent="0.25">
      <c r="B110" s="63"/>
      <c r="C110" s="64"/>
      <c r="D110" s="67"/>
      <c r="E110" s="67"/>
      <c r="F110" s="67"/>
      <c r="G110" s="68"/>
    </row>
    <row r="111" spans="1:7" x14ac:dyDescent="0.25">
      <c r="B111" s="63" t="s">
        <v>201</v>
      </c>
      <c r="C111" s="64"/>
      <c r="D111" s="67" t="s">
        <v>202</v>
      </c>
      <c r="E111" s="67"/>
      <c r="F111" s="67"/>
      <c r="G111" s="68"/>
    </row>
    <row r="112" spans="1:7" x14ac:dyDescent="0.25">
      <c r="B112" s="63"/>
      <c r="C112" s="64"/>
      <c r="D112" s="67"/>
      <c r="E112" s="67"/>
      <c r="F112" s="67"/>
      <c r="G112" s="68"/>
    </row>
    <row r="113" spans="2:7" x14ac:dyDescent="0.25">
      <c r="B113" s="63" t="s">
        <v>203</v>
      </c>
      <c r="C113" s="64"/>
      <c r="D113" s="67" t="s">
        <v>204</v>
      </c>
      <c r="E113" s="67"/>
      <c r="F113" s="67"/>
      <c r="G113" s="68"/>
    </row>
    <row r="114" spans="2:7" x14ac:dyDescent="0.25">
      <c r="B114" s="63"/>
      <c r="C114" s="64"/>
      <c r="D114" s="67"/>
      <c r="E114" s="67"/>
      <c r="F114" s="67"/>
      <c r="G114" s="68"/>
    </row>
    <row r="115" spans="2:7" x14ac:dyDescent="0.25">
      <c r="B115" s="63" t="s">
        <v>205</v>
      </c>
      <c r="C115" s="64"/>
      <c r="D115" s="67" t="s">
        <v>206</v>
      </c>
      <c r="E115" s="67"/>
      <c r="F115" s="67"/>
      <c r="G115" s="68"/>
    </row>
    <row r="116" spans="2:7" x14ac:dyDescent="0.25">
      <c r="B116" s="63"/>
      <c r="C116" s="64"/>
      <c r="D116" s="67"/>
      <c r="E116" s="67"/>
      <c r="F116" s="67"/>
      <c r="G116" s="68"/>
    </row>
    <row r="117" spans="2:7" x14ac:dyDescent="0.25">
      <c r="B117" s="63" t="s">
        <v>207</v>
      </c>
      <c r="C117" s="64"/>
      <c r="D117" s="67" t="s">
        <v>208</v>
      </c>
      <c r="E117" s="67"/>
      <c r="F117" s="67"/>
      <c r="G117" s="68"/>
    </row>
    <row r="118" spans="2:7" x14ac:dyDescent="0.25">
      <c r="B118" s="63"/>
      <c r="C118" s="64"/>
      <c r="D118" s="67"/>
      <c r="E118" s="67"/>
      <c r="F118" s="67"/>
      <c r="G118" s="68"/>
    </row>
    <row r="119" spans="2:7" x14ac:dyDescent="0.25">
      <c r="B119" s="63"/>
      <c r="C119" s="64"/>
      <c r="D119" s="67"/>
      <c r="E119" s="67"/>
      <c r="F119" s="67"/>
      <c r="G119" s="68"/>
    </row>
    <row r="120" spans="2:7" x14ac:dyDescent="0.25">
      <c r="B120" s="63" t="s">
        <v>209</v>
      </c>
      <c r="C120" s="64"/>
      <c r="D120" s="67" t="s">
        <v>210</v>
      </c>
      <c r="E120" s="67"/>
      <c r="F120" s="67"/>
      <c r="G120" s="68"/>
    </row>
    <row r="121" spans="2:7" x14ac:dyDescent="0.25">
      <c r="B121" s="63"/>
      <c r="C121" s="64"/>
      <c r="D121" s="67"/>
      <c r="E121" s="67"/>
      <c r="F121" s="67"/>
      <c r="G121" s="68"/>
    </row>
    <row r="122" spans="2:7" x14ac:dyDescent="0.25">
      <c r="B122" s="63"/>
      <c r="C122" s="64"/>
      <c r="D122" s="67"/>
      <c r="E122" s="67"/>
      <c r="F122" s="67"/>
      <c r="G122" s="68"/>
    </row>
    <row r="123" spans="2:7" ht="15.75" thickBot="1" x14ac:dyDescent="0.3">
      <c r="B123" s="65"/>
      <c r="C123" s="66"/>
      <c r="D123" s="69"/>
      <c r="E123" s="69"/>
      <c r="F123" s="69"/>
      <c r="G123" s="70"/>
    </row>
    <row r="129" spans="1:7" x14ac:dyDescent="0.25">
      <c r="A129" s="71" t="s">
        <v>211</v>
      </c>
      <c r="B129" s="71"/>
      <c r="C129" s="71"/>
      <c r="D129" s="71"/>
      <c r="E129" s="71"/>
      <c r="F129" s="71"/>
      <c r="G129" s="71"/>
    </row>
  </sheetData>
  <sheetProtection sheet="1" objects="1" scenarios="1"/>
  <mergeCells count="78">
    <mergeCell ref="A61:B61"/>
    <mergeCell ref="A62:B62"/>
    <mergeCell ref="C56:F56"/>
    <mergeCell ref="C57:F57"/>
    <mergeCell ref="C60:F60"/>
    <mergeCell ref="C61:F61"/>
    <mergeCell ref="C62:F62"/>
    <mergeCell ref="A1:G1"/>
    <mergeCell ref="A2:G2"/>
    <mergeCell ref="A22:E22"/>
    <mergeCell ref="A20:C21"/>
    <mergeCell ref="D20:G21"/>
    <mergeCell ref="A12:G13"/>
    <mergeCell ref="A4:G8"/>
    <mergeCell ref="A10:G10"/>
    <mergeCell ref="A15:E15"/>
    <mergeCell ref="F15:G15"/>
    <mergeCell ref="A17:C18"/>
    <mergeCell ref="D17:G18"/>
    <mergeCell ref="A16:E16"/>
    <mergeCell ref="F16:G16"/>
    <mergeCell ref="B50:F50"/>
    <mergeCell ref="B51:F51"/>
    <mergeCell ref="A24:G24"/>
    <mergeCell ref="B68:C68"/>
    <mergeCell ref="B69:C69"/>
    <mergeCell ref="B49:F49"/>
    <mergeCell ref="A46:G47"/>
    <mergeCell ref="A42:E43"/>
    <mergeCell ref="F42:G43"/>
    <mergeCell ref="A25:G39"/>
    <mergeCell ref="A65:G65"/>
    <mergeCell ref="B66:C66"/>
    <mergeCell ref="B67:C67"/>
    <mergeCell ref="B52:F52"/>
    <mergeCell ref="B53:F53"/>
    <mergeCell ref="A57:B57"/>
    <mergeCell ref="B70:C70"/>
    <mergeCell ref="F66:G66"/>
    <mergeCell ref="F67:G67"/>
    <mergeCell ref="F68:G68"/>
    <mergeCell ref="F69:G69"/>
    <mergeCell ref="F70:G70"/>
    <mergeCell ref="D66:D70"/>
    <mergeCell ref="B82:F82"/>
    <mergeCell ref="B83:F83"/>
    <mergeCell ref="B84:F84"/>
    <mergeCell ref="C88:F88"/>
    <mergeCell ref="A74:G75"/>
    <mergeCell ref="A78:A79"/>
    <mergeCell ref="B78:B79"/>
    <mergeCell ref="C78:C79"/>
    <mergeCell ref="D78:E79"/>
    <mergeCell ref="F78:G79"/>
    <mergeCell ref="C89:F89"/>
    <mergeCell ref="A91:B91"/>
    <mergeCell ref="A93:C93"/>
    <mergeCell ref="A94:C94"/>
    <mergeCell ref="D93:E93"/>
    <mergeCell ref="D94:E94"/>
    <mergeCell ref="A96:B96"/>
    <mergeCell ref="A98:B98"/>
    <mergeCell ref="C96:E96"/>
    <mergeCell ref="C98:E98"/>
    <mergeCell ref="B113:C114"/>
    <mergeCell ref="D113:G114"/>
    <mergeCell ref="B107:G108"/>
    <mergeCell ref="B109:C110"/>
    <mergeCell ref="D109:G110"/>
    <mergeCell ref="B111:C112"/>
    <mergeCell ref="D111:G112"/>
    <mergeCell ref="B120:C123"/>
    <mergeCell ref="D120:G123"/>
    <mergeCell ref="A129:G129"/>
    <mergeCell ref="B115:C116"/>
    <mergeCell ref="D115:G116"/>
    <mergeCell ref="B117:C119"/>
    <mergeCell ref="D117:G119"/>
  </mergeCells>
  <dataValidations count="2">
    <dataValidation type="textLength" allowBlank="1" showInputMessage="1" showErrorMessage="1" sqref="C87:F87">
      <formula1>4</formula1>
      <formula2>4</formula2>
    </dataValidation>
    <dataValidation type="list" allowBlank="1" showInputMessage="1" showErrorMessage="1" sqref="C61:F61">
      <formula1>Areas_Scopus</formula1>
    </dataValidation>
  </dataValidations>
  <printOptions horizontalCentered="1"/>
  <pageMargins left="0.78740157480314965" right="0.78740157480314965" top="1.5748031496062993" bottom="0.98425196850393704" header="0.51181102362204722" footer="0.51181102362204722"/>
  <pageSetup paperSize="9" orientation="portrait" r:id="rId1"/>
  <headerFooter>
    <oddHeader>&amp;L&amp;G&amp;C&amp;G&amp;R&amp;G</oddHeader>
    <oddFooter>&amp;CTeléfono de información administrativa 012, o bien, 983 327 850&amp;R&amp;P</oddFooter>
  </headerFooter>
  <ignoredErrors>
    <ignoredError sqref="G61" evalError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Datos!$F$783:$F$1105</xm:f>
          </x14:formula1>
          <xm:sqref>C62:F62</xm:sqref>
        </x14:dataValidation>
        <x14:dataValidation type="list" allowBlank="1" showInputMessage="1" showErrorMessage="1">
          <x14:formula1>
            <xm:f>Datos!$A$5:$A$13</xm:f>
          </x14:formula1>
          <xm:sqref>F22</xm:sqref>
        </x14:dataValidation>
        <x14:dataValidation type="list" allowBlank="1" showInputMessage="1" showErrorMessage="1">
          <x14:formula1>
            <xm:f>Datos!$A$17:$A$44</xm:f>
          </x14:formula1>
          <xm:sqref>B50:F50</xm:sqref>
        </x14:dataValidation>
        <x14:dataValidation type="list" allowBlank="1" showInputMessage="1" showErrorMessage="1">
          <x14:formula1>
            <xm:f>Datos!$A$77:$A$351</xm:f>
          </x14:formula1>
          <xm:sqref>B51:F51</xm:sqref>
        </x14:dataValidation>
        <x14:dataValidation type="list" allowBlank="1" showInputMessage="1" showErrorMessage="1">
          <x14:formula1>
            <xm:f>Datos!$A$48:$A$73</xm:f>
          </x14:formula1>
          <xm:sqref>B52:F52</xm:sqref>
        </x14:dataValidation>
        <x14:dataValidation type="list" allowBlank="1" showInputMessage="1" showErrorMessage="1">
          <x14:formula1>
            <xm:f>Datos!$A$355:$A$396</xm:f>
          </x14:formula1>
          <xm:sqref>B53:F53</xm:sqref>
        </x14:dataValidation>
        <x14:dataValidation type="list" allowBlank="1" showInputMessage="1" showErrorMessage="1">
          <x14:formula1>
            <xm:f>Datos!$A$400:$A$403</xm:f>
          </x14:formula1>
          <xm:sqref>B78:B79</xm:sqref>
        </x14:dataValidation>
        <x14:dataValidation type="list" allowBlank="1" showInputMessage="1" showErrorMessage="1">
          <x14:formula1>
            <xm:f>Datos!$A$407:$A$408</xm:f>
          </x14:formula1>
          <xm:sqref>E91</xm:sqref>
        </x14:dataValidation>
        <x14:dataValidation type="list" allowBlank="1" showInputMessage="1" showErrorMessage="1">
          <x14:formula1>
            <xm:f>Datos!$A$412:$A$463</xm:f>
          </x14:formula1>
          <xm:sqref>D94:E94</xm:sqref>
        </x14:dataValidation>
        <x14:dataValidation type="list" allowBlank="1" showInputMessage="1" showErrorMessage="1">
          <x14:formula1>
            <xm:f>Datos!$A$477:$A$725</xm:f>
          </x14:formula1>
          <xm:sqref>D93:E93</xm:sqref>
        </x14:dataValidation>
        <x14:dataValidation type="list" allowBlank="1" showInputMessage="1" showErrorMessage="1">
          <x14:formula1>
            <xm:f>Datos!$A$467:$A$473</xm:f>
          </x14:formula1>
          <xm:sqref>C96:E96</xm:sqref>
        </x14:dataValidation>
        <x14:dataValidation type="list" allowBlank="1" showInputMessage="1" showErrorMessage="1">
          <x14:formula1>
            <xm:f>Datos!$A$741:$A$743</xm:f>
          </x14:formula1>
          <xm:sqref>C57:F57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O1105"/>
  <sheetViews>
    <sheetView workbookViewId="0"/>
  </sheetViews>
  <sheetFormatPr baseColWidth="10" defaultRowHeight="15" x14ac:dyDescent="0.25"/>
  <cols>
    <col min="1" max="1" width="46.5703125" bestFit="1" customWidth="1"/>
    <col min="3" max="3" width="18.5703125" customWidth="1"/>
    <col min="5" max="5" width="23.28515625" customWidth="1"/>
    <col min="6" max="7" width="11.42578125" customWidth="1"/>
  </cols>
  <sheetData>
    <row r="3" spans="1:15" x14ac:dyDescent="0.25">
      <c r="A3" s="178" t="s">
        <v>25</v>
      </c>
      <c r="B3" s="178"/>
    </row>
    <row r="4" spans="1:15" x14ac:dyDescent="0.25">
      <c r="A4" s="10" t="s">
        <v>40</v>
      </c>
      <c r="B4" s="10" t="s">
        <v>39</v>
      </c>
      <c r="D4" s="50" t="s">
        <v>746</v>
      </c>
    </row>
    <row r="5" spans="1:15" x14ac:dyDescent="0.25">
      <c r="A5" s="11" t="s">
        <v>26</v>
      </c>
      <c r="B5" s="7">
        <v>5</v>
      </c>
      <c r="D5" s="50" t="s">
        <v>747</v>
      </c>
    </row>
    <row r="6" spans="1:15" x14ac:dyDescent="0.25">
      <c r="A6" s="11" t="s">
        <v>27</v>
      </c>
      <c r="B6" s="7">
        <v>9</v>
      </c>
    </row>
    <row r="7" spans="1:15" x14ac:dyDescent="0.25">
      <c r="A7" s="11" t="s">
        <v>28</v>
      </c>
      <c r="B7" s="7">
        <v>24</v>
      </c>
    </row>
    <row r="8" spans="1:15" x14ac:dyDescent="0.25">
      <c r="A8" s="11" t="s">
        <v>29</v>
      </c>
      <c r="B8" s="7">
        <v>34</v>
      </c>
    </row>
    <row r="9" spans="1:15" x14ac:dyDescent="0.25">
      <c r="A9" s="11" t="s">
        <v>30</v>
      </c>
      <c r="B9" s="7">
        <v>37</v>
      </c>
    </row>
    <row r="10" spans="1:15" x14ac:dyDescent="0.25">
      <c r="A10" s="11" t="s">
        <v>34</v>
      </c>
      <c r="B10" s="7">
        <v>40</v>
      </c>
    </row>
    <row r="11" spans="1:15" x14ac:dyDescent="0.25">
      <c r="A11" s="11" t="s">
        <v>31</v>
      </c>
      <c r="B11" s="7">
        <v>42</v>
      </c>
    </row>
    <row r="12" spans="1:15" x14ac:dyDescent="0.25">
      <c r="A12" s="11" t="s">
        <v>32</v>
      </c>
      <c r="B12" s="7">
        <v>47</v>
      </c>
    </row>
    <row r="13" spans="1:15" x14ac:dyDescent="0.25">
      <c r="A13" s="11" t="s">
        <v>33</v>
      </c>
      <c r="B13" s="7">
        <v>49</v>
      </c>
    </row>
    <row r="15" spans="1:15" x14ac:dyDescent="0.25">
      <c r="A15" s="178" t="s">
        <v>0</v>
      </c>
      <c r="B15" s="178"/>
      <c r="C15" s="178"/>
      <c r="D15" s="178"/>
      <c r="E15" s="178"/>
      <c r="F15" s="178"/>
      <c r="G15" s="178"/>
      <c r="I15" s="178" t="s">
        <v>749</v>
      </c>
      <c r="J15" s="178"/>
      <c r="K15" s="178"/>
      <c r="L15" s="178"/>
      <c r="M15" s="178"/>
      <c r="N15" s="178"/>
      <c r="O15" s="178"/>
    </row>
    <row r="16" spans="1:15" x14ac:dyDescent="0.25">
      <c r="A16" s="178" t="s">
        <v>40</v>
      </c>
      <c r="B16" s="178"/>
      <c r="C16" s="178"/>
      <c r="D16" s="178"/>
      <c r="E16" s="178"/>
      <c r="F16" s="178" t="s">
        <v>38</v>
      </c>
      <c r="G16" s="178"/>
      <c r="I16" s="178" t="s">
        <v>750</v>
      </c>
      <c r="J16" s="178"/>
      <c r="K16" s="178"/>
      <c r="L16" s="178"/>
      <c r="M16" s="178"/>
      <c r="N16" s="178"/>
      <c r="O16" s="178"/>
    </row>
    <row r="17" spans="1:15" x14ac:dyDescent="0.25">
      <c r="A17" s="182" t="s">
        <v>41</v>
      </c>
      <c r="B17" s="183"/>
      <c r="C17" s="183"/>
      <c r="D17" s="183"/>
      <c r="E17" s="184"/>
      <c r="F17" s="181">
        <v>101</v>
      </c>
      <c r="G17" s="181"/>
      <c r="I17" s="178" t="s">
        <v>40</v>
      </c>
      <c r="J17" s="178"/>
      <c r="K17" s="178"/>
      <c r="L17" s="178"/>
      <c r="M17" s="178"/>
      <c r="N17" s="178" t="s">
        <v>38</v>
      </c>
      <c r="O17" s="178"/>
    </row>
    <row r="18" spans="1:15" x14ac:dyDescent="0.25">
      <c r="A18" s="182" t="s">
        <v>42</v>
      </c>
      <c r="B18" s="183"/>
      <c r="C18" s="183"/>
      <c r="D18" s="183"/>
      <c r="E18" s="184"/>
      <c r="F18" s="181">
        <v>102</v>
      </c>
      <c r="G18" s="181"/>
      <c r="I18" s="186" t="s">
        <v>751</v>
      </c>
      <c r="J18" s="187"/>
      <c r="K18" s="187"/>
      <c r="L18" s="187"/>
      <c r="M18" s="188"/>
      <c r="N18" s="189">
        <v>1</v>
      </c>
      <c r="O18" s="190"/>
    </row>
    <row r="19" spans="1:15" x14ac:dyDescent="0.25">
      <c r="A19" s="182" t="s">
        <v>43</v>
      </c>
      <c r="B19" s="183"/>
      <c r="C19" s="183"/>
      <c r="D19" s="183"/>
      <c r="E19" s="184"/>
      <c r="F19" s="181">
        <v>103</v>
      </c>
      <c r="G19" s="181"/>
      <c r="I19" s="186" t="s">
        <v>752</v>
      </c>
      <c r="J19" s="187"/>
      <c r="K19" s="187"/>
      <c r="L19" s="187"/>
      <c r="M19" s="188"/>
      <c r="N19" s="189">
        <v>2</v>
      </c>
      <c r="O19" s="190"/>
    </row>
    <row r="20" spans="1:15" x14ac:dyDescent="0.25">
      <c r="A20" s="182" t="s">
        <v>44</v>
      </c>
      <c r="B20" s="183"/>
      <c r="C20" s="183"/>
      <c r="D20" s="183"/>
      <c r="E20" s="184"/>
      <c r="F20" s="181">
        <v>104</v>
      </c>
      <c r="G20" s="181"/>
      <c r="I20" s="186" t="s">
        <v>753</v>
      </c>
      <c r="J20" s="187"/>
      <c r="K20" s="187"/>
      <c r="L20" s="187"/>
      <c r="M20" s="188"/>
      <c r="N20" s="189">
        <v>3</v>
      </c>
      <c r="O20" s="190"/>
    </row>
    <row r="21" spans="1:15" x14ac:dyDescent="0.25">
      <c r="A21" s="182" t="s">
        <v>45</v>
      </c>
      <c r="B21" s="183"/>
      <c r="C21" s="183"/>
      <c r="D21" s="183"/>
      <c r="E21" s="184"/>
      <c r="F21" s="181">
        <v>201</v>
      </c>
      <c r="G21" s="181"/>
      <c r="I21" s="186" t="s">
        <v>754</v>
      </c>
      <c r="J21" s="187"/>
      <c r="K21" s="187"/>
      <c r="L21" s="187"/>
      <c r="M21" s="188"/>
      <c r="N21" s="189">
        <v>5</v>
      </c>
      <c r="O21" s="190"/>
    </row>
    <row r="22" spans="1:15" x14ac:dyDescent="0.25">
      <c r="A22" s="182" t="s">
        <v>46</v>
      </c>
      <c r="B22" s="183"/>
      <c r="C22" s="183"/>
      <c r="D22" s="183"/>
      <c r="E22" s="184"/>
      <c r="F22" s="181">
        <v>202</v>
      </c>
      <c r="G22" s="181"/>
      <c r="I22" s="186" t="s">
        <v>755</v>
      </c>
      <c r="J22" s="187"/>
      <c r="K22" s="187"/>
      <c r="L22" s="187"/>
      <c r="M22" s="188"/>
      <c r="N22" s="189">
        <v>6</v>
      </c>
      <c r="O22" s="190"/>
    </row>
    <row r="23" spans="1:15" x14ac:dyDescent="0.25">
      <c r="A23" s="182" t="s">
        <v>47</v>
      </c>
      <c r="B23" s="183"/>
      <c r="C23" s="183"/>
      <c r="D23" s="183"/>
      <c r="E23" s="184"/>
      <c r="F23" s="181">
        <v>203</v>
      </c>
      <c r="G23" s="181"/>
      <c r="I23" s="186" t="s">
        <v>756</v>
      </c>
      <c r="J23" s="187"/>
      <c r="K23" s="187"/>
      <c r="L23" s="187"/>
      <c r="M23" s="188"/>
      <c r="N23" s="189">
        <v>7</v>
      </c>
      <c r="O23" s="190"/>
    </row>
    <row r="24" spans="1:15" x14ac:dyDescent="0.25">
      <c r="A24" s="182" t="s">
        <v>48</v>
      </c>
      <c r="B24" s="183"/>
      <c r="C24" s="183"/>
      <c r="D24" s="183"/>
      <c r="E24" s="184"/>
      <c r="F24" s="181">
        <v>204</v>
      </c>
      <c r="G24" s="181"/>
      <c r="I24" s="186" t="s">
        <v>757</v>
      </c>
      <c r="J24" s="187"/>
      <c r="K24" s="187"/>
      <c r="L24" s="187"/>
      <c r="M24" s="188"/>
      <c r="N24" s="189">
        <v>8</v>
      </c>
      <c r="O24" s="190"/>
    </row>
    <row r="25" spans="1:15" x14ac:dyDescent="0.25">
      <c r="A25" s="182" t="s">
        <v>49</v>
      </c>
      <c r="B25" s="183"/>
      <c r="C25" s="183"/>
      <c r="D25" s="183"/>
      <c r="E25" s="184"/>
      <c r="F25" s="181">
        <v>205</v>
      </c>
      <c r="G25" s="181"/>
      <c r="I25" s="186" t="s">
        <v>758</v>
      </c>
      <c r="J25" s="187"/>
      <c r="K25" s="187"/>
      <c r="L25" s="187"/>
      <c r="M25" s="188"/>
      <c r="N25" s="189">
        <v>9</v>
      </c>
      <c r="O25" s="190"/>
    </row>
    <row r="26" spans="1:15" x14ac:dyDescent="0.25">
      <c r="A26" s="182" t="s">
        <v>50</v>
      </c>
      <c r="B26" s="183"/>
      <c r="C26" s="183"/>
      <c r="D26" s="183"/>
      <c r="E26" s="184"/>
      <c r="F26" s="181">
        <v>206</v>
      </c>
      <c r="G26" s="181"/>
      <c r="I26" s="186" t="s">
        <v>759</v>
      </c>
      <c r="J26" s="187"/>
      <c r="K26" s="187"/>
      <c r="L26" s="187"/>
      <c r="M26" s="188"/>
      <c r="N26" s="189">
        <v>10</v>
      </c>
      <c r="O26" s="190"/>
    </row>
    <row r="27" spans="1:15" x14ac:dyDescent="0.25">
      <c r="A27" s="182" t="s">
        <v>51</v>
      </c>
      <c r="B27" s="183"/>
      <c r="C27" s="183"/>
      <c r="D27" s="183"/>
      <c r="E27" s="184"/>
      <c r="F27" s="181">
        <v>207</v>
      </c>
      <c r="G27" s="181"/>
      <c r="I27" s="186" t="s">
        <v>760</v>
      </c>
      <c r="J27" s="187"/>
      <c r="K27" s="187"/>
      <c r="L27" s="187"/>
      <c r="M27" s="188"/>
      <c r="N27" s="189">
        <v>11</v>
      </c>
      <c r="O27" s="190"/>
    </row>
    <row r="28" spans="1:15" x14ac:dyDescent="0.25">
      <c r="A28" s="182" t="s">
        <v>52</v>
      </c>
      <c r="B28" s="183"/>
      <c r="C28" s="183"/>
      <c r="D28" s="183"/>
      <c r="E28" s="184"/>
      <c r="F28" s="181">
        <v>208</v>
      </c>
      <c r="G28" s="181"/>
      <c r="I28" s="186" t="s">
        <v>761</v>
      </c>
      <c r="J28" s="187"/>
      <c r="K28" s="187"/>
      <c r="L28" s="187"/>
      <c r="M28" s="188"/>
      <c r="N28" s="189">
        <v>12</v>
      </c>
      <c r="O28" s="190"/>
    </row>
    <row r="29" spans="1:15" x14ac:dyDescent="0.25">
      <c r="A29" s="182" t="s">
        <v>53</v>
      </c>
      <c r="B29" s="183"/>
      <c r="C29" s="183"/>
      <c r="D29" s="183"/>
      <c r="E29" s="184"/>
      <c r="F29" s="181">
        <v>209</v>
      </c>
      <c r="G29" s="181"/>
      <c r="I29" s="186" t="s">
        <v>762</v>
      </c>
      <c r="J29" s="187"/>
      <c r="K29" s="187"/>
      <c r="L29" s="187"/>
      <c r="M29" s="188"/>
      <c r="N29" s="189">
        <v>13</v>
      </c>
      <c r="O29" s="190"/>
    </row>
    <row r="30" spans="1:15" x14ac:dyDescent="0.25">
      <c r="A30" s="182" t="s">
        <v>54</v>
      </c>
      <c r="B30" s="183"/>
      <c r="C30" s="183"/>
      <c r="D30" s="183"/>
      <c r="E30" s="184"/>
      <c r="F30" s="181">
        <v>301</v>
      </c>
      <c r="G30" s="181"/>
      <c r="I30" s="186" t="s">
        <v>763</v>
      </c>
      <c r="J30" s="187"/>
      <c r="K30" s="187"/>
      <c r="L30" s="187"/>
      <c r="M30" s="188"/>
      <c r="N30" s="189">
        <v>14</v>
      </c>
      <c r="O30" s="190"/>
    </row>
    <row r="31" spans="1:15" x14ac:dyDescent="0.25">
      <c r="A31" s="182" t="s">
        <v>55</v>
      </c>
      <c r="B31" s="183"/>
      <c r="C31" s="183"/>
      <c r="D31" s="183"/>
      <c r="E31" s="184"/>
      <c r="F31" s="181">
        <v>302</v>
      </c>
      <c r="G31" s="181"/>
      <c r="I31" s="186" t="s">
        <v>764</v>
      </c>
      <c r="J31" s="187"/>
      <c r="K31" s="187"/>
      <c r="L31" s="187"/>
      <c r="M31" s="188"/>
      <c r="N31" s="189">
        <v>15</v>
      </c>
      <c r="O31" s="190"/>
    </row>
    <row r="32" spans="1:15" x14ac:dyDescent="0.25">
      <c r="A32" s="182" t="s">
        <v>56</v>
      </c>
      <c r="B32" s="183"/>
      <c r="C32" s="183"/>
      <c r="D32" s="183"/>
      <c r="E32" s="184"/>
      <c r="F32" s="181">
        <v>303</v>
      </c>
      <c r="G32" s="181"/>
      <c r="I32" s="186" t="s">
        <v>765</v>
      </c>
      <c r="J32" s="187"/>
      <c r="K32" s="187"/>
      <c r="L32" s="187"/>
      <c r="M32" s="188"/>
      <c r="N32" s="189">
        <v>16</v>
      </c>
      <c r="O32" s="190"/>
    </row>
    <row r="33" spans="1:15" x14ac:dyDescent="0.25">
      <c r="A33" s="182" t="s">
        <v>57</v>
      </c>
      <c r="B33" s="183"/>
      <c r="C33" s="183"/>
      <c r="D33" s="183"/>
      <c r="E33" s="184"/>
      <c r="F33" s="181">
        <v>304</v>
      </c>
      <c r="G33" s="181"/>
      <c r="I33" s="186" t="s">
        <v>766</v>
      </c>
      <c r="J33" s="187"/>
      <c r="K33" s="187"/>
      <c r="L33" s="187"/>
      <c r="M33" s="188"/>
      <c r="N33" s="189">
        <v>17</v>
      </c>
      <c r="O33" s="190"/>
    </row>
    <row r="34" spans="1:15" x14ac:dyDescent="0.25">
      <c r="A34" s="182" t="s">
        <v>58</v>
      </c>
      <c r="B34" s="183"/>
      <c r="C34" s="183"/>
      <c r="D34" s="183"/>
      <c r="E34" s="184"/>
      <c r="F34" s="181">
        <v>305</v>
      </c>
      <c r="G34" s="181"/>
      <c r="I34" s="186" t="s">
        <v>767</v>
      </c>
      <c r="J34" s="187"/>
      <c r="K34" s="187"/>
      <c r="L34" s="187"/>
      <c r="M34" s="188"/>
      <c r="N34" s="189">
        <v>18</v>
      </c>
      <c r="O34" s="190"/>
    </row>
    <row r="35" spans="1:15" x14ac:dyDescent="0.25">
      <c r="A35" s="182" t="s">
        <v>59</v>
      </c>
      <c r="B35" s="183"/>
      <c r="C35" s="183"/>
      <c r="D35" s="183"/>
      <c r="E35" s="184"/>
      <c r="F35" s="181">
        <v>306</v>
      </c>
      <c r="G35" s="181"/>
      <c r="I35" s="186" t="s">
        <v>768</v>
      </c>
      <c r="J35" s="187"/>
      <c r="K35" s="187"/>
      <c r="L35" s="187"/>
      <c r="M35" s="188"/>
      <c r="N35" s="189">
        <v>19</v>
      </c>
      <c r="O35" s="190"/>
    </row>
    <row r="36" spans="1:15" x14ac:dyDescent="0.25">
      <c r="A36" s="182" t="s">
        <v>60</v>
      </c>
      <c r="B36" s="183"/>
      <c r="C36" s="183"/>
      <c r="D36" s="183"/>
      <c r="E36" s="184"/>
      <c r="F36" s="181">
        <v>307</v>
      </c>
      <c r="G36" s="181"/>
      <c r="I36" s="186" t="s">
        <v>769</v>
      </c>
      <c r="J36" s="187"/>
      <c r="K36" s="187"/>
      <c r="L36" s="187"/>
      <c r="M36" s="188"/>
      <c r="N36" s="189">
        <v>20</v>
      </c>
      <c r="O36" s="190"/>
    </row>
    <row r="37" spans="1:15" x14ac:dyDescent="0.25">
      <c r="A37" s="182" t="s">
        <v>61</v>
      </c>
      <c r="B37" s="183"/>
      <c r="C37" s="183"/>
      <c r="D37" s="183"/>
      <c r="E37" s="184"/>
      <c r="F37" s="181">
        <v>308</v>
      </c>
      <c r="G37" s="181"/>
      <c r="I37" s="186" t="s">
        <v>770</v>
      </c>
      <c r="J37" s="187"/>
      <c r="K37" s="187"/>
      <c r="L37" s="187"/>
      <c r="M37" s="188"/>
      <c r="N37" s="189">
        <v>21</v>
      </c>
      <c r="O37" s="190"/>
    </row>
    <row r="38" spans="1:15" x14ac:dyDescent="0.25">
      <c r="A38" s="182" t="s">
        <v>62</v>
      </c>
      <c r="B38" s="183"/>
      <c r="C38" s="183"/>
      <c r="D38" s="183"/>
      <c r="E38" s="184"/>
      <c r="F38" s="181">
        <v>401</v>
      </c>
      <c r="G38" s="181"/>
      <c r="I38" s="186" t="s">
        <v>771</v>
      </c>
      <c r="J38" s="187"/>
      <c r="K38" s="187"/>
      <c r="L38" s="187"/>
      <c r="M38" s="188"/>
      <c r="N38" s="189">
        <v>22</v>
      </c>
      <c r="O38" s="190"/>
    </row>
    <row r="39" spans="1:15" x14ac:dyDescent="0.25">
      <c r="A39" s="182" t="s">
        <v>63</v>
      </c>
      <c r="B39" s="183"/>
      <c r="C39" s="183"/>
      <c r="D39" s="183"/>
      <c r="E39" s="184"/>
      <c r="F39" s="181">
        <v>402</v>
      </c>
      <c r="G39" s="181"/>
      <c r="I39" s="186" t="s">
        <v>772</v>
      </c>
      <c r="J39" s="187"/>
      <c r="K39" s="187"/>
      <c r="L39" s="187"/>
      <c r="M39" s="188"/>
      <c r="N39" s="189">
        <v>23</v>
      </c>
      <c r="O39" s="190"/>
    </row>
    <row r="40" spans="1:15" x14ac:dyDescent="0.25">
      <c r="A40" s="182" t="s">
        <v>64</v>
      </c>
      <c r="B40" s="183"/>
      <c r="C40" s="183"/>
      <c r="D40" s="183"/>
      <c r="E40" s="184"/>
      <c r="F40" s="181">
        <v>403</v>
      </c>
      <c r="G40" s="181"/>
      <c r="I40" s="186" t="s">
        <v>773</v>
      </c>
      <c r="J40" s="187"/>
      <c r="K40" s="187"/>
      <c r="L40" s="187"/>
      <c r="M40" s="188"/>
      <c r="N40" s="189">
        <v>24</v>
      </c>
      <c r="O40" s="190"/>
    </row>
    <row r="41" spans="1:15" x14ac:dyDescent="0.25">
      <c r="A41" s="182" t="s">
        <v>65</v>
      </c>
      <c r="B41" s="183"/>
      <c r="C41" s="183"/>
      <c r="D41" s="183"/>
      <c r="E41" s="184"/>
      <c r="F41" s="181">
        <v>404</v>
      </c>
      <c r="G41" s="181"/>
      <c r="I41" s="186" t="s">
        <v>774</v>
      </c>
      <c r="J41" s="187"/>
      <c r="K41" s="187"/>
      <c r="L41" s="187"/>
      <c r="M41" s="188"/>
      <c r="N41" s="189">
        <v>25</v>
      </c>
      <c r="O41" s="190"/>
    </row>
    <row r="42" spans="1:15" x14ac:dyDescent="0.25">
      <c r="A42" s="182" t="s">
        <v>66</v>
      </c>
      <c r="B42" s="183"/>
      <c r="C42" s="183"/>
      <c r="D42" s="183"/>
      <c r="E42" s="184"/>
      <c r="F42" s="181">
        <v>405</v>
      </c>
      <c r="G42" s="181"/>
      <c r="I42" s="186" t="s">
        <v>775</v>
      </c>
      <c r="J42" s="187"/>
      <c r="K42" s="187"/>
      <c r="L42" s="187"/>
      <c r="M42" s="188"/>
      <c r="N42" s="189">
        <v>26</v>
      </c>
      <c r="O42" s="190"/>
    </row>
    <row r="43" spans="1:15" x14ac:dyDescent="0.25">
      <c r="A43" s="182" t="s">
        <v>67</v>
      </c>
      <c r="B43" s="183"/>
      <c r="C43" s="183"/>
      <c r="D43" s="183"/>
      <c r="E43" s="184"/>
      <c r="F43" s="181">
        <v>406</v>
      </c>
      <c r="G43" s="181"/>
      <c r="I43" s="186" t="s">
        <v>776</v>
      </c>
      <c r="J43" s="187"/>
      <c r="K43" s="187"/>
      <c r="L43" s="187"/>
      <c r="M43" s="188"/>
      <c r="N43" s="189">
        <v>27</v>
      </c>
      <c r="O43" s="190"/>
    </row>
    <row r="44" spans="1:15" x14ac:dyDescent="0.25">
      <c r="A44" s="182" t="s">
        <v>68</v>
      </c>
      <c r="B44" s="183"/>
      <c r="C44" s="183"/>
      <c r="D44" s="183"/>
      <c r="E44" s="184"/>
      <c r="F44" s="181">
        <v>407</v>
      </c>
      <c r="G44" s="181"/>
      <c r="I44" s="186" t="s">
        <v>777</v>
      </c>
      <c r="J44" s="187"/>
      <c r="K44" s="187"/>
      <c r="L44" s="187"/>
      <c r="M44" s="188"/>
      <c r="N44" s="189">
        <v>28</v>
      </c>
      <c r="O44" s="190"/>
    </row>
    <row r="45" spans="1:15" x14ac:dyDescent="0.25">
      <c r="I45" s="186" t="s">
        <v>778</v>
      </c>
      <c r="J45" s="187"/>
      <c r="K45" s="187"/>
      <c r="L45" s="187"/>
      <c r="M45" s="188"/>
      <c r="N45" s="189">
        <v>29</v>
      </c>
      <c r="O45" s="190"/>
    </row>
    <row r="46" spans="1:15" x14ac:dyDescent="0.25">
      <c r="A46" s="178" t="s">
        <v>36</v>
      </c>
      <c r="B46" s="178"/>
      <c r="C46" s="178"/>
      <c r="D46" s="178"/>
      <c r="E46" s="178"/>
      <c r="F46" s="178"/>
      <c r="G46" s="178"/>
      <c r="I46" s="186" t="s">
        <v>779</v>
      </c>
      <c r="J46" s="187"/>
      <c r="K46" s="187"/>
      <c r="L46" s="187"/>
      <c r="M46" s="188"/>
      <c r="N46" s="189">
        <v>30</v>
      </c>
      <c r="O46" s="190"/>
    </row>
    <row r="47" spans="1:15" x14ac:dyDescent="0.25">
      <c r="A47" s="178" t="s">
        <v>40</v>
      </c>
      <c r="B47" s="178"/>
      <c r="C47" s="178"/>
      <c r="D47" s="178"/>
      <c r="E47" s="178"/>
      <c r="F47" s="178" t="s">
        <v>38</v>
      </c>
      <c r="G47" s="178"/>
      <c r="I47" s="186" t="s">
        <v>780</v>
      </c>
      <c r="J47" s="187"/>
      <c r="K47" s="187"/>
      <c r="L47" s="187"/>
      <c r="M47" s="188"/>
      <c r="N47" s="189">
        <v>31</v>
      </c>
      <c r="O47" s="190"/>
    </row>
    <row r="48" spans="1:15" x14ac:dyDescent="0.25">
      <c r="A48" s="180" t="s">
        <v>69</v>
      </c>
      <c r="B48" s="180"/>
      <c r="C48" s="180"/>
      <c r="D48" s="180"/>
      <c r="E48" s="180"/>
      <c r="F48" s="181">
        <v>1</v>
      </c>
      <c r="G48" s="181"/>
      <c r="I48" s="186" t="s">
        <v>781</v>
      </c>
      <c r="J48" s="187"/>
      <c r="K48" s="187"/>
      <c r="L48" s="187"/>
      <c r="M48" s="188"/>
      <c r="N48" s="189">
        <v>32</v>
      </c>
      <c r="O48" s="190"/>
    </row>
    <row r="49" spans="1:15" x14ac:dyDescent="0.25">
      <c r="A49" s="180" t="s">
        <v>70</v>
      </c>
      <c r="B49" s="180"/>
      <c r="C49" s="180"/>
      <c r="D49" s="180"/>
      <c r="E49" s="180"/>
      <c r="F49" s="181">
        <v>2</v>
      </c>
      <c r="G49" s="181"/>
      <c r="I49" s="186" t="s">
        <v>782</v>
      </c>
      <c r="J49" s="187"/>
      <c r="K49" s="187"/>
      <c r="L49" s="187"/>
      <c r="M49" s="188"/>
      <c r="N49" s="189">
        <v>33</v>
      </c>
      <c r="O49" s="190"/>
    </row>
    <row r="50" spans="1:15" x14ac:dyDescent="0.25">
      <c r="A50" s="180" t="s">
        <v>71</v>
      </c>
      <c r="B50" s="180"/>
      <c r="C50" s="180"/>
      <c r="D50" s="180"/>
      <c r="E50" s="180"/>
      <c r="F50" s="181">
        <v>3</v>
      </c>
      <c r="G50" s="181"/>
      <c r="I50" s="186" t="s">
        <v>783</v>
      </c>
      <c r="J50" s="187"/>
      <c r="K50" s="187"/>
      <c r="L50" s="187"/>
      <c r="M50" s="188"/>
      <c r="N50" s="189">
        <v>35</v>
      </c>
      <c r="O50" s="190"/>
    </row>
    <row r="51" spans="1:15" x14ac:dyDescent="0.25">
      <c r="A51" s="180" t="s">
        <v>72</v>
      </c>
      <c r="B51" s="180"/>
      <c r="C51" s="180"/>
      <c r="D51" s="180"/>
      <c r="E51" s="180"/>
      <c r="F51" s="181">
        <v>4</v>
      </c>
      <c r="G51" s="181"/>
      <c r="I51" s="186" t="s">
        <v>784</v>
      </c>
      <c r="J51" s="187"/>
      <c r="K51" s="187"/>
      <c r="L51" s="187"/>
      <c r="M51" s="188"/>
      <c r="N51" s="189">
        <v>36</v>
      </c>
      <c r="O51" s="190"/>
    </row>
    <row r="52" spans="1:15" x14ac:dyDescent="0.25">
      <c r="A52" s="180" t="s">
        <v>73</v>
      </c>
      <c r="B52" s="180"/>
      <c r="C52" s="180"/>
      <c r="D52" s="180"/>
      <c r="E52" s="180"/>
      <c r="F52" s="181">
        <v>5</v>
      </c>
      <c r="G52" s="181"/>
      <c r="I52" s="186" t="s">
        <v>785</v>
      </c>
      <c r="J52" s="187"/>
      <c r="K52" s="187"/>
      <c r="L52" s="187"/>
      <c r="M52" s="188"/>
      <c r="N52" s="189">
        <v>37</v>
      </c>
      <c r="O52" s="190"/>
    </row>
    <row r="53" spans="1:15" x14ac:dyDescent="0.25">
      <c r="A53" s="180" t="s">
        <v>74</v>
      </c>
      <c r="B53" s="180"/>
      <c r="C53" s="180"/>
      <c r="D53" s="180"/>
      <c r="E53" s="180"/>
      <c r="F53" s="181">
        <v>6</v>
      </c>
      <c r="G53" s="181"/>
      <c r="I53" s="186" t="s">
        <v>786</v>
      </c>
      <c r="J53" s="187"/>
      <c r="K53" s="187"/>
      <c r="L53" s="187"/>
      <c r="M53" s="188"/>
      <c r="N53" s="189">
        <v>38</v>
      </c>
      <c r="O53" s="190"/>
    </row>
    <row r="54" spans="1:15" x14ac:dyDescent="0.25">
      <c r="A54" s="180" t="s">
        <v>75</v>
      </c>
      <c r="B54" s="180"/>
      <c r="C54" s="180"/>
      <c r="D54" s="180"/>
      <c r="E54" s="180"/>
      <c r="F54" s="181">
        <v>7</v>
      </c>
      <c r="G54" s="181"/>
      <c r="I54" s="186" t="s">
        <v>787</v>
      </c>
      <c r="J54" s="187"/>
      <c r="K54" s="187"/>
      <c r="L54" s="187"/>
      <c r="M54" s="188"/>
      <c r="N54" s="189">
        <v>39</v>
      </c>
      <c r="O54" s="190"/>
    </row>
    <row r="55" spans="1:15" x14ac:dyDescent="0.25">
      <c r="A55" s="180" t="s">
        <v>76</v>
      </c>
      <c r="B55" s="180"/>
      <c r="C55" s="180"/>
      <c r="D55" s="180"/>
      <c r="E55" s="180"/>
      <c r="F55" s="181">
        <v>8</v>
      </c>
      <c r="G55" s="181"/>
      <c r="I55" s="186" t="s">
        <v>788</v>
      </c>
      <c r="J55" s="187"/>
      <c r="K55" s="187"/>
      <c r="L55" s="187"/>
      <c r="M55" s="188"/>
      <c r="N55" s="189">
        <v>41</v>
      </c>
      <c r="O55" s="190"/>
    </row>
    <row r="56" spans="1:15" x14ac:dyDescent="0.25">
      <c r="A56" s="180" t="s">
        <v>77</v>
      </c>
      <c r="B56" s="180"/>
      <c r="C56" s="180"/>
      <c r="D56" s="180"/>
      <c r="E56" s="180"/>
      <c r="F56" s="181">
        <v>9</v>
      </c>
      <c r="G56" s="181"/>
      <c r="I56" s="186" t="s">
        <v>789</v>
      </c>
      <c r="J56" s="187"/>
      <c r="K56" s="187"/>
      <c r="L56" s="187"/>
      <c r="M56" s="188"/>
      <c r="N56" s="189">
        <v>42</v>
      </c>
      <c r="O56" s="190"/>
    </row>
    <row r="57" spans="1:15" x14ac:dyDescent="0.25">
      <c r="A57" s="180" t="s">
        <v>78</v>
      </c>
      <c r="B57" s="180"/>
      <c r="C57" s="180"/>
      <c r="D57" s="180"/>
      <c r="E57" s="180"/>
      <c r="F57" s="181">
        <v>10</v>
      </c>
      <c r="G57" s="181"/>
      <c r="I57" s="186" t="s">
        <v>790</v>
      </c>
      <c r="J57" s="187"/>
      <c r="K57" s="187"/>
      <c r="L57" s="187"/>
      <c r="M57" s="188"/>
      <c r="N57" s="189">
        <v>43</v>
      </c>
      <c r="O57" s="190"/>
    </row>
    <row r="58" spans="1:15" x14ac:dyDescent="0.25">
      <c r="A58" s="180" t="s">
        <v>79</v>
      </c>
      <c r="B58" s="180"/>
      <c r="C58" s="180"/>
      <c r="D58" s="180"/>
      <c r="E58" s="180"/>
      <c r="F58" s="181">
        <v>11</v>
      </c>
      <c r="G58" s="181"/>
      <c r="I58" s="186" t="s">
        <v>791</v>
      </c>
      <c r="J58" s="187"/>
      <c r="K58" s="187"/>
      <c r="L58" s="187"/>
      <c r="M58" s="188"/>
      <c r="N58" s="189">
        <v>45</v>
      </c>
      <c r="O58" s="190"/>
    </row>
    <row r="59" spans="1:15" x14ac:dyDescent="0.25">
      <c r="A59" s="180" t="s">
        <v>80</v>
      </c>
      <c r="B59" s="180"/>
      <c r="C59" s="180"/>
      <c r="D59" s="180"/>
      <c r="E59" s="180"/>
      <c r="F59" s="181">
        <v>12</v>
      </c>
      <c r="G59" s="181"/>
      <c r="I59" s="186" t="s">
        <v>792</v>
      </c>
      <c r="J59" s="187"/>
      <c r="K59" s="187"/>
      <c r="L59" s="187"/>
      <c r="M59" s="188"/>
      <c r="N59" s="189">
        <v>46</v>
      </c>
      <c r="O59" s="190"/>
    </row>
    <row r="60" spans="1:15" x14ac:dyDescent="0.25">
      <c r="A60" s="180" t="s">
        <v>81</v>
      </c>
      <c r="B60" s="180"/>
      <c r="C60" s="180"/>
      <c r="D60" s="180"/>
      <c r="E60" s="180"/>
      <c r="F60" s="181">
        <v>121</v>
      </c>
      <c r="G60" s="181"/>
      <c r="I60" s="186" t="s">
        <v>793</v>
      </c>
      <c r="J60" s="187"/>
      <c r="K60" s="187"/>
      <c r="L60" s="187"/>
      <c r="M60" s="188"/>
      <c r="N60" s="189">
        <v>47</v>
      </c>
      <c r="O60" s="190"/>
    </row>
    <row r="61" spans="1:15" x14ac:dyDescent="0.25">
      <c r="A61" s="180" t="s">
        <v>82</v>
      </c>
      <c r="B61" s="180"/>
      <c r="C61" s="180"/>
      <c r="D61" s="180"/>
      <c r="E61" s="180"/>
      <c r="F61" s="181">
        <v>122</v>
      </c>
      <c r="G61" s="181"/>
      <c r="I61" s="186" t="s">
        <v>794</v>
      </c>
      <c r="J61" s="187"/>
      <c r="K61" s="187"/>
      <c r="L61" s="187"/>
      <c r="M61" s="188"/>
      <c r="N61" s="189">
        <v>49</v>
      </c>
      <c r="O61" s="190"/>
    </row>
    <row r="62" spans="1:15" x14ac:dyDescent="0.25">
      <c r="A62" s="180" t="s">
        <v>83</v>
      </c>
      <c r="B62" s="180"/>
      <c r="C62" s="180"/>
      <c r="D62" s="180"/>
      <c r="E62" s="180"/>
      <c r="F62" s="181">
        <v>123</v>
      </c>
      <c r="G62" s="181"/>
      <c r="I62" s="186" t="s">
        <v>795</v>
      </c>
      <c r="J62" s="187"/>
      <c r="K62" s="187"/>
      <c r="L62" s="187"/>
      <c r="M62" s="188"/>
      <c r="N62" s="189">
        <v>50</v>
      </c>
      <c r="O62" s="190"/>
    </row>
    <row r="63" spans="1:15" x14ac:dyDescent="0.25">
      <c r="A63" s="180" t="s">
        <v>84</v>
      </c>
      <c r="B63" s="180"/>
      <c r="C63" s="180"/>
      <c r="D63" s="180"/>
      <c r="E63" s="180"/>
      <c r="F63" s="181">
        <v>124</v>
      </c>
      <c r="G63" s="181"/>
      <c r="I63" s="186" t="s">
        <v>796</v>
      </c>
      <c r="J63" s="187"/>
      <c r="K63" s="187"/>
      <c r="L63" s="187"/>
      <c r="M63" s="188"/>
      <c r="N63" s="189">
        <v>51</v>
      </c>
      <c r="O63" s="190"/>
    </row>
    <row r="64" spans="1:15" x14ac:dyDescent="0.25">
      <c r="A64" s="180" t="s">
        <v>85</v>
      </c>
      <c r="B64" s="180"/>
      <c r="C64" s="180"/>
      <c r="D64" s="180"/>
      <c r="E64" s="180"/>
      <c r="F64" s="181">
        <v>125</v>
      </c>
      <c r="G64" s="181"/>
      <c r="I64" s="186" t="s">
        <v>797</v>
      </c>
      <c r="J64" s="187"/>
      <c r="K64" s="187"/>
      <c r="L64" s="187"/>
      <c r="M64" s="188"/>
      <c r="N64" s="189">
        <v>52</v>
      </c>
      <c r="O64" s="190"/>
    </row>
    <row r="65" spans="1:15" x14ac:dyDescent="0.25">
      <c r="A65" s="180" t="s">
        <v>86</v>
      </c>
      <c r="B65" s="180"/>
      <c r="C65" s="180"/>
      <c r="D65" s="180"/>
      <c r="E65" s="180"/>
      <c r="F65" s="181">
        <v>126</v>
      </c>
      <c r="G65" s="181"/>
      <c r="I65" s="186" t="s">
        <v>798</v>
      </c>
      <c r="J65" s="187"/>
      <c r="K65" s="187"/>
      <c r="L65" s="187"/>
      <c r="M65" s="188"/>
      <c r="N65" s="189">
        <v>53</v>
      </c>
      <c r="O65" s="190"/>
    </row>
    <row r="66" spans="1:15" x14ac:dyDescent="0.25">
      <c r="A66" s="180" t="s">
        <v>87</v>
      </c>
      <c r="B66" s="180"/>
      <c r="C66" s="180"/>
      <c r="D66" s="180"/>
      <c r="E66" s="180"/>
      <c r="F66" s="181">
        <v>13</v>
      </c>
      <c r="G66" s="181"/>
      <c r="I66" s="186" t="s">
        <v>799</v>
      </c>
      <c r="J66" s="187"/>
      <c r="K66" s="187"/>
      <c r="L66" s="187"/>
      <c r="M66" s="188"/>
      <c r="N66" s="189">
        <v>55</v>
      </c>
      <c r="O66" s="190"/>
    </row>
    <row r="67" spans="1:15" x14ac:dyDescent="0.25">
      <c r="A67" s="180" t="s">
        <v>81</v>
      </c>
      <c r="B67" s="180"/>
      <c r="C67" s="180"/>
      <c r="D67" s="180"/>
      <c r="E67" s="180"/>
      <c r="F67" s="181">
        <v>131</v>
      </c>
      <c r="G67" s="181"/>
      <c r="I67" s="186" t="s">
        <v>800</v>
      </c>
      <c r="J67" s="187"/>
      <c r="K67" s="187"/>
      <c r="L67" s="187"/>
      <c r="M67" s="188"/>
      <c r="N67" s="189">
        <v>56</v>
      </c>
      <c r="O67" s="190"/>
    </row>
    <row r="68" spans="1:15" x14ac:dyDescent="0.25">
      <c r="A68" s="180" t="s">
        <v>82</v>
      </c>
      <c r="B68" s="180"/>
      <c r="C68" s="180"/>
      <c r="D68" s="180"/>
      <c r="E68" s="180"/>
      <c r="F68" s="181">
        <v>132</v>
      </c>
      <c r="G68" s="181"/>
      <c r="I68" s="186" t="s">
        <v>801</v>
      </c>
      <c r="J68" s="187"/>
      <c r="K68" s="187"/>
      <c r="L68" s="187"/>
      <c r="M68" s="188"/>
      <c r="N68" s="189">
        <v>58</v>
      </c>
      <c r="O68" s="190"/>
    </row>
    <row r="69" spans="1:15" x14ac:dyDescent="0.25">
      <c r="A69" s="180" t="s">
        <v>83</v>
      </c>
      <c r="B69" s="180"/>
      <c r="C69" s="180"/>
      <c r="D69" s="180"/>
      <c r="E69" s="180"/>
      <c r="F69" s="181">
        <v>133</v>
      </c>
      <c r="G69" s="181"/>
      <c r="I69" s="186" t="s">
        <v>802</v>
      </c>
      <c r="J69" s="187"/>
      <c r="K69" s="187"/>
      <c r="L69" s="187"/>
      <c r="M69" s="188"/>
      <c r="N69" s="189">
        <v>59</v>
      </c>
      <c r="O69" s="190"/>
    </row>
    <row r="70" spans="1:15" x14ac:dyDescent="0.25">
      <c r="A70" s="180" t="s">
        <v>84</v>
      </c>
      <c r="B70" s="180"/>
      <c r="C70" s="180"/>
      <c r="D70" s="180"/>
      <c r="E70" s="180"/>
      <c r="F70" s="181">
        <v>134</v>
      </c>
      <c r="G70" s="181"/>
      <c r="I70" s="186" t="s">
        <v>803</v>
      </c>
      <c r="J70" s="187"/>
      <c r="K70" s="187"/>
      <c r="L70" s="187"/>
      <c r="M70" s="188"/>
      <c r="N70" s="189">
        <v>60</v>
      </c>
      <c r="O70" s="190"/>
    </row>
    <row r="71" spans="1:15" x14ac:dyDescent="0.25">
      <c r="A71" s="180" t="s">
        <v>85</v>
      </c>
      <c r="B71" s="180"/>
      <c r="C71" s="180"/>
      <c r="D71" s="180"/>
      <c r="E71" s="180"/>
      <c r="F71" s="181">
        <v>135</v>
      </c>
      <c r="G71" s="181"/>
      <c r="I71" s="186" t="s">
        <v>804</v>
      </c>
      <c r="J71" s="187"/>
      <c r="K71" s="187"/>
      <c r="L71" s="187"/>
      <c r="M71" s="188"/>
      <c r="N71" s="189">
        <v>61</v>
      </c>
      <c r="O71" s="190"/>
    </row>
    <row r="72" spans="1:15" x14ac:dyDescent="0.25">
      <c r="A72" s="180" t="s">
        <v>86</v>
      </c>
      <c r="B72" s="180"/>
      <c r="C72" s="180"/>
      <c r="D72" s="180"/>
      <c r="E72" s="180"/>
      <c r="F72" s="181">
        <v>136</v>
      </c>
      <c r="G72" s="181"/>
      <c r="I72" s="186" t="s">
        <v>805</v>
      </c>
      <c r="J72" s="187"/>
      <c r="K72" s="187"/>
      <c r="L72" s="187"/>
      <c r="M72" s="188"/>
      <c r="N72" s="189">
        <v>62</v>
      </c>
      <c r="O72" s="190"/>
    </row>
    <row r="73" spans="1:15" x14ac:dyDescent="0.25">
      <c r="A73" s="180" t="s">
        <v>88</v>
      </c>
      <c r="B73" s="180"/>
      <c r="C73" s="180"/>
      <c r="D73" s="180"/>
      <c r="E73" s="180"/>
      <c r="F73" s="181">
        <v>14</v>
      </c>
      <c r="G73" s="181"/>
      <c r="I73" s="186" t="s">
        <v>806</v>
      </c>
      <c r="J73" s="187"/>
      <c r="K73" s="187"/>
      <c r="L73" s="187"/>
      <c r="M73" s="188"/>
      <c r="N73" s="189">
        <v>63</v>
      </c>
      <c r="O73" s="190"/>
    </row>
    <row r="74" spans="1:15" x14ac:dyDescent="0.25">
      <c r="I74" s="186" t="s">
        <v>807</v>
      </c>
      <c r="J74" s="187"/>
      <c r="K74" s="187"/>
      <c r="L74" s="187"/>
      <c r="M74" s="188"/>
      <c r="N74" s="189">
        <v>64</v>
      </c>
      <c r="O74" s="190"/>
    </row>
    <row r="75" spans="1:15" x14ac:dyDescent="0.25">
      <c r="A75" s="178" t="s">
        <v>1</v>
      </c>
      <c r="B75" s="178"/>
      <c r="C75" s="178"/>
      <c r="D75" s="178"/>
      <c r="E75" s="178"/>
      <c r="F75" s="178"/>
      <c r="G75" s="178"/>
      <c r="I75" s="186" t="s">
        <v>808</v>
      </c>
      <c r="J75" s="187"/>
      <c r="K75" s="187"/>
      <c r="L75" s="187"/>
      <c r="M75" s="188"/>
      <c r="N75" s="189">
        <v>65</v>
      </c>
      <c r="O75" s="190"/>
    </row>
    <row r="76" spans="1:15" x14ac:dyDescent="0.25">
      <c r="A76" s="178" t="s">
        <v>40</v>
      </c>
      <c r="B76" s="178"/>
      <c r="C76" s="178"/>
      <c r="D76" s="178"/>
      <c r="E76" s="178"/>
      <c r="F76" s="178" t="s">
        <v>38</v>
      </c>
      <c r="G76" s="178"/>
      <c r="I76" s="186" t="s">
        <v>809</v>
      </c>
      <c r="J76" s="187"/>
      <c r="K76" s="187"/>
      <c r="L76" s="187"/>
      <c r="M76" s="188"/>
      <c r="N76" s="189">
        <v>66</v>
      </c>
      <c r="O76" s="190"/>
    </row>
    <row r="77" spans="1:15" x14ac:dyDescent="0.25">
      <c r="A77" s="182" t="s">
        <v>471</v>
      </c>
      <c r="B77" s="183"/>
      <c r="C77" s="183"/>
      <c r="D77" s="183"/>
      <c r="E77" s="184"/>
      <c r="F77" s="185">
        <v>11</v>
      </c>
      <c r="G77" s="185"/>
      <c r="I77" s="186" t="s">
        <v>810</v>
      </c>
      <c r="J77" s="187"/>
      <c r="K77" s="187"/>
      <c r="L77" s="187"/>
      <c r="M77" s="188"/>
      <c r="N77" s="189">
        <v>68</v>
      </c>
      <c r="O77" s="190"/>
    </row>
    <row r="78" spans="1:15" x14ac:dyDescent="0.25">
      <c r="A78" s="182" t="s">
        <v>472</v>
      </c>
      <c r="B78" s="183"/>
      <c r="C78" s="183"/>
      <c r="D78" s="183"/>
      <c r="E78" s="184"/>
      <c r="F78" s="185">
        <v>12</v>
      </c>
      <c r="G78" s="185"/>
      <c r="I78" s="186" t="s">
        <v>811</v>
      </c>
      <c r="J78" s="187"/>
      <c r="K78" s="187"/>
      <c r="L78" s="187"/>
      <c r="M78" s="188"/>
      <c r="N78" s="189">
        <v>69</v>
      </c>
      <c r="O78" s="190"/>
    </row>
    <row r="79" spans="1:15" x14ac:dyDescent="0.25">
      <c r="A79" s="182" t="s">
        <v>473</v>
      </c>
      <c r="B79" s="183"/>
      <c r="C79" s="183"/>
      <c r="D79" s="183"/>
      <c r="E79" s="184"/>
      <c r="F79" s="185">
        <v>21</v>
      </c>
      <c r="G79" s="185"/>
      <c r="I79" s="186" t="s">
        <v>812</v>
      </c>
      <c r="J79" s="187"/>
      <c r="K79" s="187"/>
      <c r="L79" s="187"/>
      <c r="M79" s="188"/>
      <c r="N79" s="189">
        <v>70</v>
      </c>
      <c r="O79" s="190"/>
    </row>
    <row r="80" spans="1:15" x14ac:dyDescent="0.25">
      <c r="A80" s="182" t="s">
        <v>474</v>
      </c>
      <c r="B80" s="183"/>
      <c r="C80" s="183"/>
      <c r="D80" s="183"/>
      <c r="E80" s="184"/>
      <c r="F80" s="185">
        <v>22</v>
      </c>
      <c r="G80" s="185"/>
      <c r="I80" s="186" t="s">
        <v>813</v>
      </c>
      <c r="J80" s="187"/>
      <c r="K80" s="187"/>
      <c r="L80" s="187"/>
      <c r="M80" s="188"/>
      <c r="N80" s="189">
        <v>71</v>
      </c>
      <c r="O80" s="190"/>
    </row>
    <row r="81" spans="1:15" x14ac:dyDescent="0.25">
      <c r="A81" s="182" t="s">
        <v>475</v>
      </c>
      <c r="B81" s="183"/>
      <c r="C81" s="183"/>
      <c r="D81" s="183"/>
      <c r="E81" s="184"/>
      <c r="F81" s="185">
        <v>23</v>
      </c>
      <c r="G81" s="185"/>
      <c r="I81" s="186" t="s">
        <v>814</v>
      </c>
      <c r="J81" s="187"/>
      <c r="K81" s="187"/>
      <c r="L81" s="187"/>
      <c r="M81" s="188"/>
      <c r="N81" s="189">
        <v>72</v>
      </c>
      <c r="O81" s="190"/>
    </row>
    <row r="82" spans="1:15" x14ac:dyDescent="0.25">
      <c r="A82" s="182" t="s">
        <v>476</v>
      </c>
      <c r="B82" s="183"/>
      <c r="C82" s="183"/>
      <c r="D82" s="183"/>
      <c r="E82" s="184"/>
      <c r="F82" s="185">
        <v>24</v>
      </c>
      <c r="G82" s="185"/>
      <c r="I82" s="186" t="s">
        <v>815</v>
      </c>
      <c r="J82" s="187"/>
      <c r="K82" s="187"/>
      <c r="L82" s="187"/>
      <c r="M82" s="188"/>
      <c r="N82" s="189">
        <v>73</v>
      </c>
      <c r="O82" s="190"/>
    </row>
    <row r="83" spans="1:15" x14ac:dyDescent="0.25">
      <c r="A83" s="182" t="s">
        <v>477</v>
      </c>
      <c r="B83" s="183"/>
      <c r="C83" s="183"/>
      <c r="D83" s="183"/>
      <c r="E83" s="184"/>
      <c r="F83" s="185">
        <v>25</v>
      </c>
      <c r="G83" s="185"/>
      <c r="I83" s="186" t="s">
        <v>816</v>
      </c>
      <c r="J83" s="187"/>
      <c r="K83" s="187"/>
      <c r="L83" s="187"/>
      <c r="M83" s="188"/>
      <c r="N83" s="189">
        <v>74</v>
      </c>
      <c r="O83" s="190"/>
    </row>
    <row r="84" spans="1:15" x14ac:dyDescent="0.25">
      <c r="A84" s="182" t="s">
        <v>478</v>
      </c>
      <c r="B84" s="183"/>
      <c r="C84" s="183"/>
      <c r="D84" s="183"/>
      <c r="E84" s="184"/>
      <c r="F84" s="185">
        <v>31</v>
      </c>
      <c r="G84" s="185"/>
      <c r="I84" s="186" t="s">
        <v>817</v>
      </c>
      <c r="J84" s="187"/>
      <c r="K84" s="187"/>
      <c r="L84" s="187"/>
      <c r="M84" s="188"/>
      <c r="N84" s="189">
        <v>75</v>
      </c>
      <c r="O84" s="190"/>
    </row>
    <row r="85" spans="1:15" x14ac:dyDescent="0.25">
      <c r="A85" s="182" t="s">
        <v>479</v>
      </c>
      <c r="B85" s="183"/>
      <c r="C85" s="183"/>
      <c r="D85" s="183"/>
      <c r="E85" s="184"/>
      <c r="F85" s="185">
        <v>32</v>
      </c>
      <c r="G85" s="185"/>
      <c r="I85" s="186" t="s">
        <v>818</v>
      </c>
      <c r="J85" s="187"/>
      <c r="K85" s="187"/>
      <c r="L85" s="187"/>
      <c r="M85" s="188"/>
      <c r="N85" s="189">
        <v>77</v>
      </c>
      <c r="O85" s="190"/>
    </row>
    <row r="86" spans="1:15" x14ac:dyDescent="0.25">
      <c r="A86" s="182" t="s">
        <v>480</v>
      </c>
      <c r="B86" s="183"/>
      <c r="C86" s="183"/>
      <c r="D86" s="183"/>
      <c r="E86" s="184"/>
      <c r="F86" s="185">
        <v>33</v>
      </c>
      <c r="G86" s="185"/>
      <c r="I86" s="186" t="s">
        <v>819</v>
      </c>
      <c r="J86" s="187"/>
      <c r="K86" s="187"/>
      <c r="L86" s="187"/>
      <c r="M86" s="188"/>
      <c r="N86" s="189">
        <v>78</v>
      </c>
      <c r="O86" s="190"/>
    </row>
    <row r="87" spans="1:15" x14ac:dyDescent="0.25">
      <c r="A87" s="182" t="s">
        <v>481</v>
      </c>
      <c r="B87" s="183"/>
      <c r="C87" s="183"/>
      <c r="D87" s="183"/>
      <c r="E87" s="184"/>
      <c r="F87" s="185">
        <v>51</v>
      </c>
      <c r="G87" s="185"/>
      <c r="I87" s="186" t="s">
        <v>820</v>
      </c>
      <c r="J87" s="187"/>
      <c r="K87" s="187"/>
      <c r="L87" s="187"/>
      <c r="M87" s="188"/>
      <c r="N87" s="189">
        <v>79</v>
      </c>
      <c r="O87" s="190"/>
    </row>
    <row r="88" spans="1:15" x14ac:dyDescent="0.25">
      <c r="A88" s="182" t="s">
        <v>482</v>
      </c>
      <c r="B88" s="183"/>
      <c r="C88" s="183"/>
      <c r="D88" s="183"/>
      <c r="E88" s="184"/>
      <c r="F88" s="185">
        <v>52</v>
      </c>
      <c r="G88" s="185"/>
      <c r="I88" s="186" t="s">
        <v>821</v>
      </c>
      <c r="J88" s="187"/>
      <c r="K88" s="187"/>
      <c r="L88" s="187"/>
      <c r="M88" s="188"/>
      <c r="N88" s="189">
        <v>80</v>
      </c>
      <c r="O88" s="190"/>
    </row>
    <row r="89" spans="1:15" x14ac:dyDescent="0.25">
      <c r="A89" s="182" t="s">
        <v>483</v>
      </c>
      <c r="B89" s="183"/>
      <c r="C89" s="183"/>
      <c r="D89" s="183"/>
      <c r="E89" s="184"/>
      <c r="F89" s="185">
        <v>53</v>
      </c>
      <c r="G89" s="185"/>
      <c r="I89" s="186" t="s">
        <v>822</v>
      </c>
      <c r="J89" s="187"/>
      <c r="K89" s="187"/>
      <c r="L89" s="187"/>
      <c r="M89" s="188"/>
      <c r="N89" s="189">
        <v>81</v>
      </c>
      <c r="O89" s="190"/>
    </row>
    <row r="90" spans="1:15" x14ac:dyDescent="0.25">
      <c r="A90" s="182" t="s">
        <v>484</v>
      </c>
      <c r="B90" s="183"/>
      <c r="C90" s="183"/>
      <c r="D90" s="183"/>
      <c r="E90" s="184"/>
      <c r="F90" s="185">
        <v>54</v>
      </c>
      <c r="G90" s="185"/>
      <c r="I90" s="186" t="s">
        <v>823</v>
      </c>
      <c r="J90" s="187"/>
      <c r="K90" s="187"/>
      <c r="L90" s="187"/>
      <c r="M90" s="188"/>
      <c r="N90" s="189">
        <v>82</v>
      </c>
      <c r="O90" s="190"/>
    </row>
    <row r="91" spans="1:15" x14ac:dyDescent="0.25">
      <c r="A91" s="182" t="s">
        <v>485</v>
      </c>
      <c r="B91" s="183"/>
      <c r="C91" s="183"/>
      <c r="D91" s="183"/>
      <c r="E91" s="184"/>
      <c r="F91" s="185">
        <v>55</v>
      </c>
      <c r="G91" s="185"/>
      <c r="I91" s="186" t="s">
        <v>824</v>
      </c>
      <c r="J91" s="187"/>
      <c r="K91" s="187"/>
      <c r="L91" s="187"/>
      <c r="M91" s="188"/>
      <c r="N91" s="189">
        <v>84</v>
      </c>
      <c r="O91" s="190"/>
    </row>
    <row r="92" spans="1:15" x14ac:dyDescent="0.25">
      <c r="A92" s="182" t="s">
        <v>486</v>
      </c>
      <c r="B92" s="183"/>
      <c r="C92" s="183"/>
      <c r="D92" s="183"/>
      <c r="E92" s="184"/>
      <c r="F92" s="185">
        <v>56</v>
      </c>
      <c r="G92" s="185"/>
      <c r="I92" s="186" t="s">
        <v>77</v>
      </c>
      <c r="J92" s="187"/>
      <c r="K92" s="187"/>
      <c r="L92" s="187"/>
      <c r="M92" s="188"/>
      <c r="N92" s="189">
        <v>85</v>
      </c>
      <c r="O92" s="190"/>
    </row>
    <row r="93" spans="1:15" x14ac:dyDescent="0.25">
      <c r="A93" s="182" t="s">
        <v>487</v>
      </c>
      <c r="B93" s="183"/>
      <c r="C93" s="183"/>
      <c r="D93" s="183"/>
      <c r="E93" s="184"/>
      <c r="F93" s="185">
        <v>57</v>
      </c>
      <c r="G93" s="185"/>
      <c r="I93" s="186" t="s">
        <v>825</v>
      </c>
      <c r="J93" s="187"/>
      <c r="K93" s="187"/>
      <c r="L93" s="187"/>
      <c r="M93" s="188"/>
      <c r="N93" s="189">
        <v>86</v>
      </c>
      <c r="O93" s="190"/>
    </row>
    <row r="94" spans="1:15" x14ac:dyDescent="0.25">
      <c r="A94" s="182" t="s">
        <v>488</v>
      </c>
      <c r="B94" s="183"/>
      <c r="C94" s="183"/>
      <c r="D94" s="183"/>
      <c r="E94" s="184"/>
      <c r="F94" s="185">
        <v>58</v>
      </c>
      <c r="G94" s="185"/>
      <c r="I94" s="186" t="s">
        <v>826</v>
      </c>
      <c r="J94" s="187"/>
      <c r="K94" s="187"/>
      <c r="L94" s="187"/>
      <c r="M94" s="188"/>
      <c r="N94" s="189">
        <v>87</v>
      </c>
      <c r="O94" s="190"/>
    </row>
    <row r="95" spans="1:15" x14ac:dyDescent="0.25">
      <c r="A95" s="182" t="s">
        <v>489</v>
      </c>
      <c r="B95" s="183"/>
      <c r="C95" s="183"/>
      <c r="D95" s="183"/>
      <c r="E95" s="184"/>
      <c r="F95" s="185">
        <v>59</v>
      </c>
      <c r="G95" s="185"/>
      <c r="I95" s="186" t="s">
        <v>827</v>
      </c>
      <c r="J95" s="187"/>
      <c r="K95" s="187"/>
      <c r="L95" s="187"/>
      <c r="M95" s="188"/>
      <c r="N95" s="189">
        <v>88</v>
      </c>
      <c r="O95" s="190"/>
    </row>
    <row r="96" spans="1:15" x14ac:dyDescent="0.25">
      <c r="A96" s="182" t="s">
        <v>490</v>
      </c>
      <c r="B96" s="183"/>
      <c r="C96" s="183"/>
      <c r="D96" s="183"/>
      <c r="E96" s="184"/>
      <c r="F96" s="185">
        <v>61</v>
      </c>
      <c r="G96" s="185"/>
      <c r="I96" s="186" t="s">
        <v>828</v>
      </c>
      <c r="J96" s="187"/>
      <c r="K96" s="187"/>
      <c r="L96" s="187"/>
      <c r="M96" s="188"/>
      <c r="N96" s="189">
        <v>90</v>
      </c>
      <c r="O96" s="190"/>
    </row>
    <row r="97" spans="1:15" x14ac:dyDescent="0.25">
      <c r="A97" s="182" t="s">
        <v>491</v>
      </c>
      <c r="B97" s="183"/>
      <c r="C97" s="183"/>
      <c r="D97" s="183"/>
      <c r="E97" s="184"/>
      <c r="F97" s="185">
        <v>62</v>
      </c>
      <c r="G97" s="185"/>
      <c r="I97" s="186" t="s">
        <v>829</v>
      </c>
      <c r="J97" s="187"/>
      <c r="K97" s="187"/>
      <c r="L97" s="187"/>
      <c r="M97" s="188"/>
      <c r="N97" s="189">
        <v>91</v>
      </c>
      <c r="O97" s="190"/>
    </row>
    <row r="98" spans="1:15" x14ac:dyDescent="0.25">
      <c r="A98" s="182" t="s">
        <v>492</v>
      </c>
      <c r="B98" s="183"/>
      <c r="C98" s="183"/>
      <c r="D98" s="183"/>
      <c r="E98" s="184"/>
      <c r="F98" s="185">
        <v>63</v>
      </c>
      <c r="G98" s="185"/>
      <c r="I98" s="186" t="s">
        <v>830</v>
      </c>
      <c r="J98" s="187"/>
      <c r="K98" s="187"/>
      <c r="L98" s="187"/>
      <c r="M98" s="188"/>
      <c r="N98" s="189">
        <v>92</v>
      </c>
      <c r="O98" s="190"/>
    </row>
    <row r="99" spans="1:15" x14ac:dyDescent="0.25">
      <c r="A99" s="182" t="s">
        <v>493</v>
      </c>
      <c r="B99" s="183"/>
      <c r="C99" s="183"/>
      <c r="D99" s="183"/>
      <c r="E99" s="184"/>
      <c r="F99" s="185">
        <v>71</v>
      </c>
      <c r="G99" s="185"/>
      <c r="I99" s="186" t="s">
        <v>831</v>
      </c>
      <c r="J99" s="187"/>
      <c r="K99" s="187"/>
      <c r="L99" s="187"/>
      <c r="M99" s="188"/>
      <c r="N99" s="189">
        <v>93</v>
      </c>
      <c r="O99" s="190"/>
    </row>
    <row r="100" spans="1:15" x14ac:dyDescent="0.25">
      <c r="A100" s="182" t="s">
        <v>494</v>
      </c>
      <c r="B100" s="183"/>
      <c r="C100" s="183"/>
      <c r="D100" s="183"/>
      <c r="E100" s="184"/>
      <c r="F100" s="185">
        <v>72</v>
      </c>
      <c r="G100" s="185"/>
      <c r="I100" s="186" t="s">
        <v>832</v>
      </c>
      <c r="J100" s="187"/>
      <c r="K100" s="187"/>
      <c r="L100" s="187"/>
      <c r="M100" s="188"/>
      <c r="N100" s="189">
        <v>94</v>
      </c>
      <c r="O100" s="190"/>
    </row>
    <row r="101" spans="1:15" x14ac:dyDescent="0.25">
      <c r="A101" s="182" t="s">
        <v>495</v>
      </c>
      <c r="B101" s="183"/>
      <c r="C101" s="183"/>
      <c r="D101" s="183"/>
      <c r="E101" s="184"/>
      <c r="F101" s="185">
        <v>1101</v>
      </c>
      <c r="G101" s="185"/>
      <c r="I101" s="186" t="s">
        <v>833</v>
      </c>
      <c r="J101" s="187"/>
      <c r="K101" s="187"/>
      <c r="L101" s="187"/>
      <c r="M101" s="188"/>
      <c r="N101" s="189">
        <v>95</v>
      </c>
      <c r="O101" s="190"/>
    </row>
    <row r="102" spans="1:15" x14ac:dyDescent="0.25">
      <c r="A102" s="182" t="s">
        <v>496</v>
      </c>
      <c r="B102" s="183"/>
      <c r="C102" s="183"/>
      <c r="D102" s="183"/>
      <c r="E102" s="184"/>
      <c r="F102" s="185">
        <v>1102</v>
      </c>
      <c r="G102" s="185"/>
      <c r="I102" s="186" t="s">
        <v>834</v>
      </c>
      <c r="J102" s="187"/>
      <c r="K102" s="187"/>
      <c r="L102" s="187"/>
      <c r="M102" s="188"/>
      <c r="N102" s="189">
        <v>96</v>
      </c>
      <c r="O102" s="190"/>
    </row>
    <row r="103" spans="1:15" x14ac:dyDescent="0.25">
      <c r="A103" s="182" t="s">
        <v>497</v>
      </c>
      <c r="B103" s="183"/>
      <c r="C103" s="183"/>
      <c r="D103" s="183"/>
      <c r="E103" s="184"/>
      <c r="F103" s="185">
        <v>1103</v>
      </c>
      <c r="G103" s="185"/>
      <c r="I103" s="186" t="s">
        <v>835</v>
      </c>
      <c r="J103" s="187"/>
      <c r="K103" s="187"/>
      <c r="L103" s="187"/>
      <c r="M103" s="188"/>
      <c r="N103" s="189">
        <v>97</v>
      </c>
      <c r="O103" s="190"/>
    </row>
    <row r="104" spans="1:15" x14ac:dyDescent="0.25">
      <c r="A104" s="182" t="s">
        <v>498</v>
      </c>
      <c r="B104" s="183"/>
      <c r="C104" s="183"/>
      <c r="D104" s="183"/>
      <c r="E104" s="184"/>
      <c r="F104" s="185">
        <v>1104</v>
      </c>
      <c r="G104" s="185"/>
      <c r="I104" s="186" t="s">
        <v>836</v>
      </c>
      <c r="J104" s="187"/>
      <c r="K104" s="187"/>
      <c r="L104" s="187"/>
      <c r="M104" s="188"/>
      <c r="N104" s="189">
        <v>98</v>
      </c>
      <c r="O104" s="190"/>
    </row>
    <row r="105" spans="1:15" x14ac:dyDescent="0.25">
      <c r="A105" s="182" t="s">
        <v>499</v>
      </c>
      <c r="B105" s="183"/>
      <c r="C105" s="183"/>
      <c r="D105" s="183"/>
      <c r="E105" s="184"/>
      <c r="F105" s="185">
        <v>1105</v>
      </c>
      <c r="G105" s="185"/>
      <c r="I105" s="186" t="s">
        <v>837</v>
      </c>
      <c r="J105" s="187"/>
      <c r="K105" s="187"/>
      <c r="L105" s="187"/>
      <c r="M105" s="188"/>
      <c r="N105" s="189">
        <v>99</v>
      </c>
      <c r="O105" s="190"/>
    </row>
    <row r="106" spans="1:15" x14ac:dyDescent="0.25">
      <c r="A106" s="182" t="s">
        <v>500</v>
      </c>
      <c r="B106" s="183"/>
      <c r="C106" s="183"/>
      <c r="D106" s="183"/>
      <c r="E106" s="184"/>
      <c r="F106" s="185">
        <v>1199</v>
      </c>
      <c r="G106" s="185"/>
    </row>
    <row r="107" spans="1:15" x14ac:dyDescent="0.25">
      <c r="A107" s="182" t="s">
        <v>501</v>
      </c>
      <c r="B107" s="183"/>
      <c r="C107" s="183"/>
      <c r="D107" s="183"/>
      <c r="E107" s="184"/>
      <c r="F107" s="185">
        <v>1201</v>
      </c>
      <c r="G107" s="185"/>
    </row>
    <row r="108" spans="1:15" x14ac:dyDescent="0.25">
      <c r="A108" s="182" t="s">
        <v>502</v>
      </c>
      <c r="B108" s="183"/>
      <c r="C108" s="183"/>
      <c r="D108" s="183"/>
      <c r="E108" s="184"/>
      <c r="F108" s="185">
        <v>1202</v>
      </c>
      <c r="G108" s="185"/>
    </row>
    <row r="109" spans="1:15" x14ac:dyDescent="0.25">
      <c r="A109" s="182" t="s">
        <v>503</v>
      </c>
      <c r="B109" s="183"/>
      <c r="C109" s="183"/>
      <c r="D109" s="183"/>
      <c r="E109" s="184"/>
      <c r="F109" s="185">
        <v>1203</v>
      </c>
      <c r="G109" s="185"/>
    </row>
    <row r="110" spans="1:15" x14ac:dyDescent="0.25">
      <c r="A110" s="182" t="s">
        <v>504</v>
      </c>
      <c r="B110" s="183"/>
      <c r="C110" s="183"/>
      <c r="D110" s="183"/>
      <c r="E110" s="184"/>
      <c r="F110" s="185">
        <v>1204</v>
      </c>
      <c r="G110" s="185"/>
    </row>
    <row r="111" spans="1:15" x14ac:dyDescent="0.25">
      <c r="A111" s="182" t="s">
        <v>505</v>
      </c>
      <c r="B111" s="183"/>
      <c r="C111" s="183"/>
      <c r="D111" s="183"/>
      <c r="E111" s="184"/>
      <c r="F111" s="185">
        <v>1205</v>
      </c>
      <c r="G111" s="185"/>
    </row>
    <row r="112" spans="1:15" x14ac:dyDescent="0.25">
      <c r="A112" s="182" t="s">
        <v>506</v>
      </c>
      <c r="B112" s="183"/>
      <c r="C112" s="183"/>
      <c r="D112" s="183"/>
      <c r="E112" s="184"/>
      <c r="F112" s="185">
        <v>1206</v>
      </c>
      <c r="G112" s="185"/>
    </row>
    <row r="113" spans="1:7" x14ac:dyDescent="0.25">
      <c r="A113" s="182" t="s">
        <v>507</v>
      </c>
      <c r="B113" s="183"/>
      <c r="C113" s="183"/>
      <c r="D113" s="183"/>
      <c r="E113" s="184"/>
      <c r="F113" s="185">
        <v>1207</v>
      </c>
      <c r="G113" s="185"/>
    </row>
    <row r="114" spans="1:7" x14ac:dyDescent="0.25">
      <c r="A114" s="182" t="s">
        <v>508</v>
      </c>
      <c r="B114" s="183"/>
      <c r="C114" s="183"/>
      <c r="D114" s="183"/>
      <c r="E114" s="184"/>
      <c r="F114" s="185">
        <v>1208</v>
      </c>
      <c r="G114" s="185"/>
    </row>
    <row r="115" spans="1:7" x14ac:dyDescent="0.25">
      <c r="A115" s="182" t="s">
        <v>509</v>
      </c>
      <c r="B115" s="183"/>
      <c r="C115" s="183"/>
      <c r="D115" s="183"/>
      <c r="E115" s="184"/>
      <c r="F115" s="185">
        <v>1209</v>
      </c>
      <c r="G115" s="185"/>
    </row>
    <row r="116" spans="1:7" x14ac:dyDescent="0.25">
      <c r="A116" s="182" t="s">
        <v>510</v>
      </c>
      <c r="B116" s="183"/>
      <c r="C116" s="183"/>
      <c r="D116" s="183"/>
      <c r="E116" s="184"/>
      <c r="F116" s="185">
        <v>1210</v>
      </c>
      <c r="G116" s="185"/>
    </row>
    <row r="117" spans="1:7" x14ac:dyDescent="0.25">
      <c r="A117" s="182" t="s">
        <v>511</v>
      </c>
      <c r="B117" s="183"/>
      <c r="C117" s="183"/>
      <c r="D117" s="183"/>
      <c r="E117" s="184"/>
      <c r="F117" s="185">
        <v>1299</v>
      </c>
      <c r="G117" s="185"/>
    </row>
    <row r="118" spans="1:7" x14ac:dyDescent="0.25">
      <c r="A118" s="182" t="s">
        <v>512</v>
      </c>
      <c r="B118" s="183"/>
      <c r="C118" s="183"/>
      <c r="D118" s="183"/>
      <c r="E118" s="184"/>
      <c r="F118" s="185">
        <v>2101</v>
      </c>
      <c r="G118" s="185"/>
    </row>
    <row r="119" spans="1:7" x14ac:dyDescent="0.25">
      <c r="A119" s="182" t="s">
        <v>513</v>
      </c>
      <c r="B119" s="183"/>
      <c r="C119" s="183"/>
      <c r="D119" s="183"/>
      <c r="E119" s="184"/>
      <c r="F119" s="185">
        <v>2102</v>
      </c>
      <c r="G119" s="185"/>
    </row>
    <row r="120" spans="1:7" x14ac:dyDescent="0.25">
      <c r="A120" s="182" t="s">
        <v>514</v>
      </c>
      <c r="B120" s="183"/>
      <c r="C120" s="183"/>
      <c r="D120" s="183"/>
      <c r="E120" s="184"/>
      <c r="F120" s="185">
        <v>2103</v>
      </c>
      <c r="G120" s="185"/>
    </row>
    <row r="121" spans="1:7" x14ac:dyDescent="0.25">
      <c r="A121" s="182" t="s">
        <v>515</v>
      </c>
      <c r="B121" s="183"/>
      <c r="C121" s="183"/>
      <c r="D121" s="183"/>
      <c r="E121" s="184"/>
      <c r="F121" s="185">
        <v>2104</v>
      </c>
      <c r="G121" s="185"/>
    </row>
    <row r="122" spans="1:7" x14ac:dyDescent="0.25">
      <c r="A122" s="182" t="s">
        <v>516</v>
      </c>
      <c r="B122" s="183"/>
      <c r="C122" s="183"/>
      <c r="D122" s="183"/>
      <c r="E122" s="184"/>
      <c r="F122" s="185">
        <v>2105</v>
      </c>
      <c r="G122" s="185"/>
    </row>
    <row r="123" spans="1:7" x14ac:dyDescent="0.25">
      <c r="A123" s="182" t="s">
        <v>517</v>
      </c>
      <c r="B123" s="183"/>
      <c r="C123" s="183"/>
      <c r="D123" s="183"/>
      <c r="E123" s="184"/>
      <c r="F123" s="185">
        <v>2106</v>
      </c>
      <c r="G123" s="185"/>
    </row>
    <row r="124" spans="1:7" x14ac:dyDescent="0.25">
      <c r="A124" s="182" t="s">
        <v>518</v>
      </c>
      <c r="B124" s="183"/>
      <c r="C124" s="183"/>
      <c r="D124" s="183"/>
      <c r="E124" s="184"/>
      <c r="F124" s="185">
        <v>2199</v>
      </c>
      <c r="G124" s="185"/>
    </row>
    <row r="125" spans="1:7" x14ac:dyDescent="0.25">
      <c r="A125" s="182" t="s">
        <v>519</v>
      </c>
      <c r="B125" s="183"/>
      <c r="C125" s="183"/>
      <c r="D125" s="183"/>
      <c r="E125" s="184"/>
      <c r="F125" s="185">
        <v>2201</v>
      </c>
      <c r="G125" s="185"/>
    </row>
    <row r="126" spans="1:7" x14ac:dyDescent="0.25">
      <c r="A126" s="182" t="s">
        <v>520</v>
      </c>
      <c r="B126" s="183"/>
      <c r="C126" s="183"/>
      <c r="D126" s="183"/>
      <c r="E126" s="184"/>
      <c r="F126" s="185">
        <v>2202</v>
      </c>
      <c r="G126" s="185"/>
    </row>
    <row r="127" spans="1:7" x14ac:dyDescent="0.25">
      <c r="A127" s="182" t="s">
        <v>521</v>
      </c>
      <c r="B127" s="183"/>
      <c r="C127" s="183"/>
      <c r="D127" s="183"/>
      <c r="E127" s="184"/>
      <c r="F127" s="185">
        <v>2203</v>
      </c>
      <c r="G127" s="185"/>
    </row>
    <row r="128" spans="1:7" x14ac:dyDescent="0.25">
      <c r="A128" s="182" t="s">
        <v>522</v>
      </c>
      <c r="B128" s="183"/>
      <c r="C128" s="183"/>
      <c r="D128" s="183"/>
      <c r="E128" s="184"/>
      <c r="F128" s="185">
        <v>2204</v>
      </c>
      <c r="G128" s="185"/>
    </row>
    <row r="129" spans="1:7" x14ac:dyDescent="0.25">
      <c r="A129" s="182" t="s">
        <v>523</v>
      </c>
      <c r="B129" s="183"/>
      <c r="C129" s="183"/>
      <c r="D129" s="183"/>
      <c r="E129" s="184"/>
      <c r="F129" s="185">
        <v>2205</v>
      </c>
      <c r="G129" s="185"/>
    </row>
    <row r="130" spans="1:7" x14ac:dyDescent="0.25">
      <c r="A130" s="182" t="s">
        <v>524</v>
      </c>
      <c r="B130" s="183"/>
      <c r="C130" s="183"/>
      <c r="D130" s="183"/>
      <c r="E130" s="184"/>
      <c r="F130" s="185">
        <v>2206</v>
      </c>
      <c r="G130" s="185"/>
    </row>
    <row r="131" spans="1:7" x14ac:dyDescent="0.25">
      <c r="A131" s="182" t="s">
        <v>525</v>
      </c>
      <c r="B131" s="183"/>
      <c r="C131" s="183"/>
      <c r="D131" s="183"/>
      <c r="E131" s="184"/>
      <c r="F131" s="185">
        <v>2207</v>
      </c>
      <c r="G131" s="185"/>
    </row>
    <row r="132" spans="1:7" x14ac:dyDescent="0.25">
      <c r="A132" s="182" t="s">
        <v>526</v>
      </c>
      <c r="B132" s="183"/>
      <c r="C132" s="183"/>
      <c r="D132" s="183"/>
      <c r="E132" s="184"/>
      <c r="F132" s="185">
        <v>2208</v>
      </c>
      <c r="G132" s="185"/>
    </row>
    <row r="133" spans="1:7" x14ac:dyDescent="0.25">
      <c r="A133" s="182" t="s">
        <v>527</v>
      </c>
      <c r="B133" s="183"/>
      <c r="C133" s="183"/>
      <c r="D133" s="183"/>
      <c r="E133" s="184"/>
      <c r="F133" s="185">
        <v>2209</v>
      </c>
      <c r="G133" s="185"/>
    </row>
    <row r="134" spans="1:7" x14ac:dyDescent="0.25">
      <c r="A134" s="182" t="s">
        <v>528</v>
      </c>
      <c r="B134" s="183"/>
      <c r="C134" s="183"/>
      <c r="D134" s="183"/>
      <c r="E134" s="184"/>
      <c r="F134" s="185">
        <v>2210</v>
      </c>
      <c r="G134" s="185"/>
    </row>
    <row r="135" spans="1:7" x14ac:dyDescent="0.25">
      <c r="A135" s="182" t="s">
        <v>529</v>
      </c>
      <c r="B135" s="183"/>
      <c r="C135" s="183"/>
      <c r="D135" s="183"/>
      <c r="E135" s="184"/>
      <c r="F135" s="185">
        <v>2211</v>
      </c>
      <c r="G135" s="185"/>
    </row>
    <row r="136" spans="1:7" x14ac:dyDescent="0.25">
      <c r="A136" s="182" t="s">
        <v>530</v>
      </c>
      <c r="B136" s="183"/>
      <c r="C136" s="183"/>
      <c r="D136" s="183"/>
      <c r="E136" s="184"/>
      <c r="F136" s="185">
        <v>2212</v>
      </c>
      <c r="G136" s="185"/>
    </row>
    <row r="137" spans="1:7" x14ac:dyDescent="0.25">
      <c r="A137" s="182" t="s">
        <v>531</v>
      </c>
      <c r="B137" s="183"/>
      <c r="C137" s="183"/>
      <c r="D137" s="183"/>
      <c r="E137" s="184"/>
      <c r="F137" s="185">
        <v>2213</v>
      </c>
      <c r="G137" s="185"/>
    </row>
    <row r="138" spans="1:7" x14ac:dyDescent="0.25">
      <c r="A138" s="182" t="s">
        <v>532</v>
      </c>
      <c r="B138" s="183"/>
      <c r="C138" s="183"/>
      <c r="D138" s="183"/>
      <c r="E138" s="184"/>
      <c r="F138" s="185">
        <v>2214</v>
      </c>
      <c r="G138" s="185"/>
    </row>
    <row r="139" spans="1:7" x14ac:dyDescent="0.25">
      <c r="A139" s="182" t="s">
        <v>533</v>
      </c>
      <c r="B139" s="183"/>
      <c r="C139" s="183"/>
      <c r="D139" s="183"/>
      <c r="E139" s="184"/>
      <c r="F139" s="185">
        <v>2290</v>
      </c>
      <c r="G139" s="185"/>
    </row>
    <row r="140" spans="1:7" x14ac:dyDescent="0.25">
      <c r="A140" s="182" t="s">
        <v>534</v>
      </c>
      <c r="B140" s="183"/>
      <c r="C140" s="183"/>
      <c r="D140" s="183"/>
      <c r="E140" s="184"/>
      <c r="F140" s="185">
        <v>2299</v>
      </c>
      <c r="G140" s="185"/>
    </row>
    <row r="141" spans="1:7" x14ac:dyDescent="0.25">
      <c r="A141" s="182" t="s">
        <v>535</v>
      </c>
      <c r="B141" s="183"/>
      <c r="C141" s="183"/>
      <c r="D141" s="183"/>
      <c r="E141" s="184"/>
      <c r="F141" s="185">
        <v>2301</v>
      </c>
      <c r="G141" s="185"/>
    </row>
    <row r="142" spans="1:7" x14ac:dyDescent="0.25">
      <c r="A142" s="182" t="s">
        <v>536</v>
      </c>
      <c r="B142" s="183"/>
      <c r="C142" s="183"/>
      <c r="D142" s="183"/>
      <c r="E142" s="184"/>
      <c r="F142" s="185">
        <v>2302</v>
      </c>
      <c r="G142" s="185"/>
    </row>
    <row r="143" spans="1:7" x14ac:dyDescent="0.25">
      <c r="A143" s="182" t="s">
        <v>537</v>
      </c>
      <c r="B143" s="183"/>
      <c r="C143" s="183"/>
      <c r="D143" s="183"/>
      <c r="E143" s="184"/>
      <c r="F143" s="185">
        <v>2303</v>
      </c>
      <c r="G143" s="185"/>
    </row>
    <row r="144" spans="1:7" x14ac:dyDescent="0.25">
      <c r="A144" s="182" t="s">
        <v>538</v>
      </c>
      <c r="B144" s="183"/>
      <c r="C144" s="183"/>
      <c r="D144" s="183"/>
      <c r="E144" s="184"/>
      <c r="F144" s="185">
        <v>2304</v>
      </c>
      <c r="G144" s="185"/>
    </row>
    <row r="145" spans="1:7" x14ac:dyDescent="0.25">
      <c r="A145" s="182" t="s">
        <v>539</v>
      </c>
      <c r="B145" s="183"/>
      <c r="C145" s="183"/>
      <c r="D145" s="183"/>
      <c r="E145" s="184"/>
      <c r="F145" s="185">
        <v>2305</v>
      </c>
      <c r="G145" s="185"/>
    </row>
    <row r="146" spans="1:7" x14ac:dyDescent="0.25">
      <c r="A146" s="182" t="s">
        <v>540</v>
      </c>
      <c r="B146" s="183"/>
      <c r="C146" s="183"/>
      <c r="D146" s="183"/>
      <c r="E146" s="184"/>
      <c r="F146" s="185">
        <v>2306</v>
      </c>
      <c r="G146" s="185"/>
    </row>
    <row r="147" spans="1:7" x14ac:dyDescent="0.25">
      <c r="A147" s="182" t="s">
        <v>541</v>
      </c>
      <c r="B147" s="183"/>
      <c r="C147" s="183"/>
      <c r="D147" s="183"/>
      <c r="E147" s="184"/>
      <c r="F147" s="185">
        <v>2307</v>
      </c>
      <c r="G147" s="185"/>
    </row>
    <row r="148" spans="1:7" x14ac:dyDescent="0.25">
      <c r="A148" s="182" t="s">
        <v>542</v>
      </c>
      <c r="B148" s="183"/>
      <c r="C148" s="183"/>
      <c r="D148" s="183"/>
      <c r="E148" s="184"/>
      <c r="F148" s="185">
        <v>2390</v>
      </c>
      <c r="G148" s="185"/>
    </row>
    <row r="149" spans="1:7" x14ac:dyDescent="0.25">
      <c r="A149" s="182" t="s">
        <v>543</v>
      </c>
      <c r="B149" s="183"/>
      <c r="C149" s="183"/>
      <c r="D149" s="183"/>
      <c r="E149" s="184"/>
      <c r="F149" s="185">
        <v>2391</v>
      </c>
      <c r="G149" s="185"/>
    </row>
    <row r="150" spans="1:7" x14ac:dyDescent="0.25">
      <c r="A150" s="182" t="s">
        <v>544</v>
      </c>
      <c r="B150" s="183"/>
      <c r="C150" s="183"/>
      <c r="D150" s="183"/>
      <c r="E150" s="184"/>
      <c r="F150" s="185">
        <v>2399</v>
      </c>
      <c r="G150" s="185"/>
    </row>
    <row r="151" spans="1:7" x14ac:dyDescent="0.25">
      <c r="A151" s="182" t="s">
        <v>545</v>
      </c>
      <c r="B151" s="183"/>
      <c r="C151" s="183"/>
      <c r="D151" s="183"/>
      <c r="E151" s="184"/>
      <c r="F151" s="185">
        <v>2401</v>
      </c>
      <c r="G151" s="185"/>
    </row>
    <row r="152" spans="1:7" x14ac:dyDescent="0.25">
      <c r="A152" s="182" t="s">
        <v>546</v>
      </c>
      <c r="B152" s="183"/>
      <c r="C152" s="183"/>
      <c r="D152" s="183"/>
      <c r="E152" s="184"/>
      <c r="F152" s="185">
        <v>2402</v>
      </c>
      <c r="G152" s="185"/>
    </row>
    <row r="153" spans="1:7" x14ac:dyDescent="0.25">
      <c r="A153" s="182" t="s">
        <v>547</v>
      </c>
      <c r="B153" s="183"/>
      <c r="C153" s="183"/>
      <c r="D153" s="183"/>
      <c r="E153" s="184"/>
      <c r="F153" s="185">
        <v>2403</v>
      </c>
      <c r="G153" s="185"/>
    </row>
    <row r="154" spans="1:7" x14ac:dyDescent="0.25">
      <c r="A154" s="182" t="s">
        <v>548</v>
      </c>
      <c r="B154" s="183"/>
      <c r="C154" s="183"/>
      <c r="D154" s="183"/>
      <c r="E154" s="184"/>
      <c r="F154" s="185">
        <v>2404</v>
      </c>
      <c r="G154" s="185"/>
    </row>
    <row r="155" spans="1:7" x14ac:dyDescent="0.25">
      <c r="A155" s="182" t="s">
        <v>549</v>
      </c>
      <c r="B155" s="183"/>
      <c r="C155" s="183"/>
      <c r="D155" s="183"/>
      <c r="E155" s="184"/>
      <c r="F155" s="185">
        <v>2405</v>
      </c>
      <c r="G155" s="185"/>
    </row>
    <row r="156" spans="1:7" x14ac:dyDescent="0.25">
      <c r="A156" s="182" t="s">
        <v>550</v>
      </c>
      <c r="B156" s="183"/>
      <c r="C156" s="183"/>
      <c r="D156" s="183"/>
      <c r="E156" s="184"/>
      <c r="F156" s="185">
        <v>2406</v>
      </c>
      <c r="G156" s="185"/>
    </row>
    <row r="157" spans="1:7" x14ac:dyDescent="0.25">
      <c r="A157" s="182" t="s">
        <v>551</v>
      </c>
      <c r="B157" s="183"/>
      <c r="C157" s="183"/>
      <c r="D157" s="183"/>
      <c r="E157" s="184"/>
      <c r="F157" s="185">
        <v>2407</v>
      </c>
      <c r="G157" s="185"/>
    </row>
    <row r="158" spans="1:7" x14ac:dyDescent="0.25">
      <c r="A158" s="182" t="s">
        <v>552</v>
      </c>
      <c r="B158" s="183"/>
      <c r="C158" s="183"/>
      <c r="D158" s="183"/>
      <c r="E158" s="184"/>
      <c r="F158" s="185">
        <v>2408</v>
      </c>
      <c r="G158" s="185"/>
    </row>
    <row r="159" spans="1:7" x14ac:dyDescent="0.25">
      <c r="A159" s="182" t="s">
        <v>553</v>
      </c>
      <c r="B159" s="183"/>
      <c r="C159" s="183"/>
      <c r="D159" s="183"/>
      <c r="E159" s="184"/>
      <c r="F159" s="185">
        <v>2409</v>
      </c>
      <c r="G159" s="185"/>
    </row>
    <row r="160" spans="1:7" x14ac:dyDescent="0.25">
      <c r="A160" s="182" t="s">
        <v>554</v>
      </c>
      <c r="B160" s="183"/>
      <c r="C160" s="183"/>
      <c r="D160" s="183"/>
      <c r="E160" s="184"/>
      <c r="F160" s="185">
        <v>2410</v>
      </c>
      <c r="G160" s="185"/>
    </row>
    <row r="161" spans="1:7" x14ac:dyDescent="0.25">
      <c r="A161" s="182" t="s">
        <v>555</v>
      </c>
      <c r="B161" s="183"/>
      <c r="C161" s="183"/>
      <c r="D161" s="183"/>
      <c r="E161" s="184"/>
      <c r="F161" s="185">
        <v>2411</v>
      </c>
      <c r="G161" s="185"/>
    </row>
    <row r="162" spans="1:7" x14ac:dyDescent="0.25">
      <c r="A162" s="182" t="s">
        <v>556</v>
      </c>
      <c r="B162" s="183"/>
      <c r="C162" s="183"/>
      <c r="D162" s="183"/>
      <c r="E162" s="184"/>
      <c r="F162" s="185">
        <v>2412</v>
      </c>
      <c r="G162" s="185"/>
    </row>
    <row r="163" spans="1:7" x14ac:dyDescent="0.25">
      <c r="A163" s="182" t="s">
        <v>557</v>
      </c>
      <c r="B163" s="183"/>
      <c r="C163" s="183"/>
      <c r="D163" s="183"/>
      <c r="E163" s="184"/>
      <c r="F163" s="185">
        <v>2413</v>
      </c>
      <c r="G163" s="185"/>
    </row>
    <row r="164" spans="1:7" x14ac:dyDescent="0.25">
      <c r="A164" s="182" t="s">
        <v>558</v>
      </c>
      <c r="B164" s="183"/>
      <c r="C164" s="183"/>
      <c r="D164" s="183"/>
      <c r="E164" s="184"/>
      <c r="F164" s="185">
        <v>2414</v>
      </c>
      <c r="G164" s="185"/>
    </row>
    <row r="165" spans="1:7" x14ac:dyDescent="0.25">
      <c r="A165" s="182" t="s">
        <v>559</v>
      </c>
      <c r="B165" s="183"/>
      <c r="C165" s="183"/>
      <c r="D165" s="183"/>
      <c r="E165" s="184"/>
      <c r="F165" s="185">
        <v>2415</v>
      </c>
      <c r="G165" s="185"/>
    </row>
    <row r="166" spans="1:7" x14ac:dyDescent="0.25">
      <c r="A166" s="182" t="s">
        <v>560</v>
      </c>
      <c r="B166" s="183"/>
      <c r="C166" s="183"/>
      <c r="D166" s="183"/>
      <c r="E166" s="184"/>
      <c r="F166" s="185">
        <v>2416</v>
      </c>
      <c r="G166" s="185"/>
    </row>
    <row r="167" spans="1:7" x14ac:dyDescent="0.25">
      <c r="A167" s="182" t="s">
        <v>561</v>
      </c>
      <c r="B167" s="183"/>
      <c r="C167" s="183"/>
      <c r="D167" s="183"/>
      <c r="E167" s="184"/>
      <c r="F167" s="185">
        <v>2417</v>
      </c>
      <c r="G167" s="185"/>
    </row>
    <row r="168" spans="1:7" x14ac:dyDescent="0.25">
      <c r="A168" s="182" t="s">
        <v>562</v>
      </c>
      <c r="B168" s="183"/>
      <c r="C168" s="183"/>
      <c r="D168" s="183"/>
      <c r="E168" s="184"/>
      <c r="F168" s="185">
        <v>2418</v>
      </c>
      <c r="G168" s="185"/>
    </row>
    <row r="169" spans="1:7" x14ac:dyDescent="0.25">
      <c r="A169" s="182" t="s">
        <v>563</v>
      </c>
      <c r="B169" s="183"/>
      <c r="C169" s="183"/>
      <c r="D169" s="183"/>
      <c r="E169" s="184"/>
      <c r="F169" s="185">
        <v>2419</v>
      </c>
      <c r="G169" s="185"/>
    </row>
    <row r="170" spans="1:7" x14ac:dyDescent="0.25">
      <c r="A170" s="182" t="s">
        <v>564</v>
      </c>
      <c r="B170" s="183"/>
      <c r="C170" s="183"/>
      <c r="D170" s="183"/>
      <c r="E170" s="184"/>
      <c r="F170" s="185">
        <v>2420</v>
      </c>
      <c r="G170" s="185"/>
    </row>
    <row r="171" spans="1:7" x14ac:dyDescent="0.25">
      <c r="A171" s="182" t="s">
        <v>565</v>
      </c>
      <c r="B171" s="183"/>
      <c r="C171" s="183"/>
      <c r="D171" s="183"/>
      <c r="E171" s="184"/>
      <c r="F171" s="185">
        <v>2490</v>
      </c>
      <c r="G171" s="185"/>
    </row>
    <row r="172" spans="1:7" x14ac:dyDescent="0.25">
      <c r="A172" s="182" t="s">
        <v>566</v>
      </c>
      <c r="B172" s="183"/>
      <c r="C172" s="183"/>
      <c r="D172" s="183"/>
      <c r="E172" s="184"/>
      <c r="F172" s="185">
        <v>2499</v>
      </c>
      <c r="G172" s="185"/>
    </row>
    <row r="173" spans="1:7" x14ac:dyDescent="0.25">
      <c r="A173" s="182" t="s">
        <v>567</v>
      </c>
      <c r="B173" s="183"/>
      <c r="C173" s="183"/>
      <c r="D173" s="183"/>
      <c r="E173" s="184"/>
      <c r="F173" s="185">
        <v>2501</v>
      </c>
      <c r="G173" s="185"/>
    </row>
    <row r="174" spans="1:7" x14ac:dyDescent="0.25">
      <c r="A174" s="182" t="s">
        <v>568</v>
      </c>
      <c r="B174" s="183"/>
      <c r="C174" s="183"/>
      <c r="D174" s="183"/>
      <c r="E174" s="184"/>
      <c r="F174" s="185">
        <v>2502</v>
      </c>
      <c r="G174" s="185"/>
    </row>
    <row r="175" spans="1:7" x14ac:dyDescent="0.25">
      <c r="A175" s="182" t="s">
        <v>569</v>
      </c>
      <c r="B175" s="183"/>
      <c r="C175" s="183"/>
      <c r="D175" s="183"/>
      <c r="E175" s="184"/>
      <c r="F175" s="185">
        <v>2503</v>
      </c>
      <c r="G175" s="185"/>
    </row>
    <row r="176" spans="1:7" x14ac:dyDescent="0.25">
      <c r="A176" s="182" t="s">
        <v>570</v>
      </c>
      <c r="B176" s="183"/>
      <c r="C176" s="183"/>
      <c r="D176" s="183"/>
      <c r="E176" s="184"/>
      <c r="F176" s="185">
        <v>2504</v>
      </c>
      <c r="G176" s="185"/>
    </row>
    <row r="177" spans="1:7" x14ac:dyDescent="0.25">
      <c r="A177" s="182" t="s">
        <v>571</v>
      </c>
      <c r="B177" s="183"/>
      <c r="C177" s="183"/>
      <c r="D177" s="183"/>
      <c r="E177" s="184"/>
      <c r="F177" s="185">
        <v>2505</v>
      </c>
      <c r="G177" s="185"/>
    </row>
    <row r="178" spans="1:7" x14ac:dyDescent="0.25">
      <c r="A178" s="182" t="s">
        <v>572</v>
      </c>
      <c r="B178" s="183"/>
      <c r="C178" s="183"/>
      <c r="D178" s="183"/>
      <c r="E178" s="184"/>
      <c r="F178" s="185">
        <v>2506</v>
      </c>
      <c r="G178" s="185"/>
    </row>
    <row r="179" spans="1:7" x14ac:dyDescent="0.25">
      <c r="A179" s="182" t="s">
        <v>573</v>
      </c>
      <c r="B179" s="183"/>
      <c r="C179" s="183"/>
      <c r="D179" s="183"/>
      <c r="E179" s="184"/>
      <c r="F179" s="185">
        <v>2507</v>
      </c>
      <c r="G179" s="185"/>
    </row>
    <row r="180" spans="1:7" x14ac:dyDescent="0.25">
      <c r="A180" s="182" t="s">
        <v>574</v>
      </c>
      <c r="B180" s="183"/>
      <c r="C180" s="183"/>
      <c r="D180" s="183"/>
      <c r="E180" s="184"/>
      <c r="F180" s="185">
        <v>2508</v>
      </c>
      <c r="G180" s="185"/>
    </row>
    <row r="181" spans="1:7" x14ac:dyDescent="0.25">
      <c r="A181" s="182" t="s">
        <v>575</v>
      </c>
      <c r="B181" s="183"/>
      <c r="C181" s="183"/>
      <c r="D181" s="183"/>
      <c r="E181" s="184"/>
      <c r="F181" s="185">
        <v>2509</v>
      </c>
      <c r="G181" s="185"/>
    </row>
    <row r="182" spans="1:7" x14ac:dyDescent="0.25">
      <c r="A182" s="182" t="s">
        <v>576</v>
      </c>
      <c r="B182" s="183"/>
      <c r="C182" s="183"/>
      <c r="D182" s="183"/>
      <c r="E182" s="184"/>
      <c r="F182" s="185">
        <v>2510</v>
      </c>
      <c r="G182" s="185"/>
    </row>
    <row r="183" spans="1:7" x14ac:dyDescent="0.25">
      <c r="A183" s="182" t="s">
        <v>577</v>
      </c>
      <c r="B183" s="183"/>
      <c r="C183" s="183"/>
      <c r="D183" s="183"/>
      <c r="E183" s="184"/>
      <c r="F183" s="185">
        <v>2511</v>
      </c>
      <c r="G183" s="185"/>
    </row>
    <row r="184" spans="1:7" x14ac:dyDescent="0.25">
      <c r="A184" s="182" t="s">
        <v>578</v>
      </c>
      <c r="B184" s="183"/>
      <c r="C184" s="183"/>
      <c r="D184" s="183"/>
      <c r="E184" s="184"/>
      <c r="F184" s="185">
        <v>2512</v>
      </c>
      <c r="G184" s="185"/>
    </row>
    <row r="185" spans="1:7" x14ac:dyDescent="0.25">
      <c r="A185" s="182" t="s">
        <v>579</v>
      </c>
      <c r="B185" s="183"/>
      <c r="C185" s="183"/>
      <c r="D185" s="183"/>
      <c r="E185" s="184"/>
      <c r="F185" s="185">
        <v>2599</v>
      </c>
      <c r="G185" s="185"/>
    </row>
    <row r="186" spans="1:7" x14ac:dyDescent="0.25">
      <c r="A186" s="182" t="s">
        <v>580</v>
      </c>
      <c r="B186" s="183"/>
      <c r="C186" s="183"/>
      <c r="D186" s="183"/>
      <c r="E186" s="184"/>
      <c r="F186" s="185">
        <v>3101</v>
      </c>
      <c r="G186" s="185"/>
    </row>
    <row r="187" spans="1:7" x14ac:dyDescent="0.25">
      <c r="A187" s="182" t="s">
        <v>581</v>
      </c>
      <c r="B187" s="183"/>
      <c r="C187" s="183"/>
      <c r="D187" s="183"/>
      <c r="E187" s="184"/>
      <c r="F187" s="185">
        <v>3102</v>
      </c>
      <c r="G187" s="185"/>
    </row>
    <row r="188" spans="1:7" x14ac:dyDescent="0.25">
      <c r="A188" s="182" t="s">
        <v>582</v>
      </c>
      <c r="B188" s="183"/>
      <c r="C188" s="183"/>
      <c r="D188" s="183"/>
      <c r="E188" s="184"/>
      <c r="F188" s="185">
        <v>3103</v>
      </c>
      <c r="G188" s="185"/>
    </row>
    <row r="189" spans="1:7" x14ac:dyDescent="0.25">
      <c r="A189" s="182" t="s">
        <v>583</v>
      </c>
      <c r="B189" s="183"/>
      <c r="C189" s="183"/>
      <c r="D189" s="183"/>
      <c r="E189" s="184"/>
      <c r="F189" s="185">
        <v>3104</v>
      </c>
      <c r="G189" s="185"/>
    </row>
    <row r="190" spans="1:7" x14ac:dyDescent="0.25">
      <c r="A190" s="182" t="s">
        <v>584</v>
      </c>
      <c r="B190" s="183"/>
      <c r="C190" s="183"/>
      <c r="D190" s="183"/>
      <c r="E190" s="184"/>
      <c r="F190" s="185">
        <v>3105</v>
      </c>
      <c r="G190" s="185"/>
    </row>
    <row r="191" spans="1:7" x14ac:dyDescent="0.25">
      <c r="A191" s="182" t="s">
        <v>585</v>
      </c>
      <c r="B191" s="183"/>
      <c r="C191" s="183"/>
      <c r="D191" s="183"/>
      <c r="E191" s="184"/>
      <c r="F191" s="185">
        <v>3106</v>
      </c>
      <c r="G191" s="185"/>
    </row>
    <row r="192" spans="1:7" x14ac:dyDescent="0.25">
      <c r="A192" s="182" t="s">
        <v>586</v>
      </c>
      <c r="B192" s="183"/>
      <c r="C192" s="183"/>
      <c r="D192" s="183"/>
      <c r="E192" s="184"/>
      <c r="F192" s="185">
        <v>3107</v>
      </c>
      <c r="G192" s="185"/>
    </row>
    <row r="193" spans="1:7" x14ac:dyDescent="0.25">
      <c r="A193" s="182" t="s">
        <v>587</v>
      </c>
      <c r="B193" s="183"/>
      <c r="C193" s="183"/>
      <c r="D193" s="183"/>
      <c r="E193" s="184"/>
      <c r="F193" s="185">
        <v>3108</v>
      </c>
      <c r="G193" s="185"/>
    </row>
    <row r="194" spans="1:7" x14ac:dyDescent="0.25">
      <c r="A194" s="182" t="s">
        <v>588</v>
      </c>
      <c r="B194" s="183"/>
      <c r="C194" s="183"/>
      <c r="D194" s="183"/>
      <c r="E194" s="184"/>
      <c r="F194" s="185">
        <v>3109</v>
      </c>
      <c r="G194" s="185"/>
    </row>
    <row r="195" spans="1:7" x14ac:dyDescent="0.25">
      <c r="A195" s="182" t="s">
        <v>589</v>
      </c>
      <c r="B195" s="183"/>
      <c r="C195" s="183"/>
      <c r="D195" s="183"/>
      <c r="E195" s="184"/>
      <c r="F195" s="185">
        <v>3199</v>
      </c>
      <c r="G195" s="185"/>
    </row>
    <row r="196" spans="1:7" x14ac:dyDescent="0.25">
      <c r="A196" s="182" t="s">
        <v>590</v>
      </c>
      <c r="B196" s="183"/>
      <c r="C196" s="183"/>
      <c r="D196" s="183"/>
      <c r="E196" s="184"/>
      <c r="F196" s="185">
        <v>3201</v>
      </c>
      <c r="G196" s="185"/>
    </row>
    <row r="197" spans="1:7" x14ac:dyDescent="0.25">
      <c r="A197" s="182" t="s">
        <v>591</v>
      </c>
      <c r="B197" s="183"/>
      <c r="C197" s="183"/>
      <c r="D197" s="183"/>
      <c r="E197" s="184"/>
      <c r="F197" s="185">
        <v>3202</v>
      </c>
      <c r="G197" s="185"/>
    </row>
    <row r="198" spans="1:7" x14ac:dyDescent="0.25">
      <c r="A198" s="182" t="s">
        <v>592</v>
      </c>
      <c r="B198" s="183"/>
      <c r="C198" s="183"/>
      <c r="D198" s="183"/>
      <c r="E198" s="184"/>
      <c r="F198" s="185">
        <v>3203</v>
      </c>
      <c r="G198" s="185"/>
    </row>
    <row r="199" spans="1:7" x14ac:dyDescent="0.25">
      <c r="A199" s="182" t="s">
        <v>593</v>
      </c>
      <c r="B199" s="183"/>
      <c r="C199" s="183"/>
      <c r="D199" s="183"/>
      <c r="E199" s="184"/>
      <c r="F199" s="185">
        <v>3204</v>
      </c>
      <c r="G199" s="185"/>
    </row>
    <row r="200" spans="1:7" x14ac:dyDescent="0.25">
      <c r="A200" s="182" t="s">
        <v>594</v>
      </c>
      <c r="B200" s="183"/>
      <c r="C200" s="183"/>
      <c r="D200" s="183"/>
      <c r="E200" s="184"/>
      <c r="F200" s="185">
        <v>3205</v>
      </c>
      <c r="G200" s="185"/>
    </row>
    <row r="201" spans="1:7" x14ac:dyDescent="0.25">
      <c r="A201" s="182" t="s">
        <v>595</v>
      </c>
      <c r="B201" s="183"/>
      <c r="C201" s="183"/>
      <c r="D201" s="183"/>
      <c r="E201" s="184"/>
      <c r="F201" s="185">
        <v>3206</v>
      </c>
      <c r="G201" s="185"/>
    </row>
    <row r="202" spans="1:7" x14ac:dyDescent="0.25">
      <c r="A202" s="182" t="s">
        <v>596</v>
      </c>
      <c r="B202" s="183"/>
      <c r="C202" s="183"/>
      <c r="D202" s="183"/>
      <c r="E202" s="184"/>
      <c r="F202" s="185">
        <v>3207</v>
      </c>
      <c r="G202" s="185"/>
    </row>
    <row r="203" spans="1:7" x14ac:dyDescent="0.25">
      <c r="A203" s="182" t="s">
        <v>597</v>
      </c>
      <c r="B203" s="183"/>
      <c r="C203" s="183"/>
      <c r="D203" s="183"/>
      <c r="E203" s="184"/>
      <c r="F203" s="185">
        <v>3208</v>
      </c>
      <c r="G203" s="185"/>
    </row>
    <row r="204" spans="1:7" x14ac:dyDescent="0.25">
      <c r="A204" s="182" t="s">
        <v>598</v>
      </c>
      <c r="B204" s="183"/>
      <c r="C204" s="183"/>
      <c r="D204" s="183"/>
      <c r="E204" s="184"/>
      <c r="F204" s="185">
        <v>3209</v>
      </c>
      <c r="G204" s="185"/>
    </row>
    <row r="205" spans="1:7" x14ac:dyDescent="0.25">
      <c r="A205" s="182" t="s">
        <v>599</v>
      </c>
      <c r="B205" s="183"/>
      <c r="C205" s="183"/>
      <c r="D205" s="183"/>
      <c r="E205" s="184"/>
      <c r="F205" s="185">
        <v>3210</v>
      </c>
      <c r="G205" s="185"/>
    </row>
    <row r="206" spans="1:7" x14ac:dyDescent="0.25">
      <c r="A206" s="182" t="s">
        <v>600</v>
      </c>
      <c r="B206" s="183"/>
      <c r="C206" s="183"/>
      <c r="D206" s="183"/>
      <c r="E206" s="184"/>
      <c r="F206" s="185">
        <v>3211</v>
      </c>
      <c r="G206" s="185"/>
    </row>
    <row r="207" spans="1:7" x14ac:dyDescent="0.25">
      <c r="A207" s="182" t="s">
        <v>601</v>
      </c>
      <c r="B207" s="183"/>
      <c r="C207" s="183"/>
      <c r="D207" s="183"/>
      <c r="E207" s="184"/>
      <c r="F207" s="185">
        <v>3212</v>
      </c>
      <c r="G207" s="185"/>
    </row>
    <row r="208" spans="1:7" x14ac:dyDescent="0.25">
      <c r="A208" s="182" t="s">
        <v>602</v>
      </c>
      <c r="B208" s="183"/>
      <c r="C208" s="183"/>
      <c r="D208" s="183"/>
      <c r="E208" s="184"/>
      <c r="F208" s="185">
        <v>3213</v>
      </c>
      <c r="G208" s="185"/>
    </row>
    <row r="209" spans="1:7" x14ac:dyDescent="0.25">
      <c r="A209" s="182" t="s">
        <v>603</v>
      </c>
      <c r="B209" s="183"/>
      <c r="C209" s="183"/>
      <c r="D209" s="183"/>
      <c r="E209" s="184"/>
      <c r="F209" s="185">
        <v>3214</v>
      </c>
      <c r="G209" s="185"/>
    </row>
    <row r="210" spans="1:7" x14ac:dyDescent="0.25">
      <c r="A210" s="182" t="s">
        <v>604</v>
      </c>
      <c r="B210" s="183"/>
      <c r="C210" s="183"/>
      <c r="D210" s="183"/>
      <c r="E210" s="184"/>
      <c r="F210" s="185">
        <v>3299</v>
      </c>
      <c r="G210" s="185"/>
    </row>
    <row r="211" spans="1:7" x14ac:dyDescent="0.25">
      <c r="A211" s="182" t="s">
        <v>605</v>
      </c>
      <c r="B211" s="183"/>
      <c r="C211" s="183"/>
      <c r="D211" s="183"/>
      <c r="E211" s="184"/>
      <c r="F211" s="185">
        <v>3301</v>
      </c>
      <c r="G211" s="185"/>
    </row>
    <row r="212" spans="1:7" x14ac:dyDescent="0.25">
      <c r="A212" s="182" t="s">
        <v>606</v>
      </c>
      <c r="B212" s="183"/>
      <c r="C212" s="183"/>
      <c r="D212" s="183"/>
      <c r="E212" s="184"/>
      <c r="F212" s="185">
        <v>3302</v>
      </c>
      <c r="G212" s="185"/>
    </row>
    <row r="213" spans="1:7" x14ac:dyDescent="0.25">
      <c r="A213" s="182" t="s">
        <v>607</v>
      </c>
      <c r="B213" s="183"/>
      <c r="C213" s="183"/>
      <c r="D213" s="183"/>
      <c r="E213" s="184"/>
      <c r="F213" s="185">
        <v>3303</v>
      </c>
      <c r="G213" s="185"/>
    </row>
    <row r="214" spans="1:7" x14ac:dyDescent="0.25">
      <c r="A214" s="182" t="s">
        <v>608</v>
      </c>
      <c r="B214" s="183"/>
      <c r="C214" s="183"/>
      <c r="D214" s="183"/>
      <c r="E214" s="184"/>
      <c r="F214" s="185">
        <v>3304</v>
      </c>
      <c r="G214" s="185"/>
    </row>
    <row r="215" spans="1:7" x14ac:dyDescent="0.25">
      <c r="A215" s="182" t="s">
        <v>609</v>
      </c>
      <c r="B215" s="183"/>
      <c r="C215" s="183"/>
      <c r="D215" s="183"/>
      <c r="E215" s="184"/>
      <c r="F215" s="185">
        <v>3305</v>
      </c>
      <c r="G215" s="185"/>
    </row>
    <row r="216" spans="1:7" x14ac:dyDescent="0.25">
      <c r="A216" s="182" t="s">
        <v>610</v>
      </c>
      <c r="B216" s="183"/>
      <c r="C216" s="183"/>
      <c r="D216" s="183"/>
      <c r="E216" s="184"/>
      <c r="F216" s="185">
        <v>3306</v>
      </c>
      <c r="G216" s="185"/>
    </row>
    <row r="217" spans="1:7" x14ac:dyDescent="0.25">
      <c r="A217" s="182" t="s">
        <v>611</v>
      </c>
      <c r="B217" s="183"/>
      <c r="C217" s="183"/>
      <c r="D217" s="183"/>
      <c r="E217" s="184"/>
      <c r="F217" s="185">
        <v>3307</v>
      </c>
      <c r="G217" s="185"/>
    </row>
    <row r="218" spans="1:7" x14ac:dyDescent="0.25">
      <c r="A218" s="182" t="s">
        <v>612</v>
      </c>
      <c r="B218" s="183"/>
      <c r="C218" s="183"/>
      <c r="D218" s="183"/>
      <c r="E218" s="184"/>
      <c r="F218" s="185">
        <v>3308</v>
      </c>
      <c r="G218" s="185"/>
    </row>
    <row r="219" spans="1:7" x14ac:dyDescent="0.25">
      <c r="A219" s="182" t="s">
        <v>613</v>
      </c>
      <c r="B219" s="183"/>
      <c r="C219" s="183"/>
      <c r="D219" s="183"/>
      <c r="E219" s="184"/>
      <c r="F219" s="185">
        <v>3309</v>
      </c>
      <c r="G219" s="185"/>
    </row>
    <row r="220" spans="1:7" x14ac:dyDescent="0.25">
      <c r="A220" s="182" t="s">
        <v>614</v>
      </c>
      <c r="B220" s="183"/>
      <c r="C220" s="183"/>
      <c r="D220" s="183"/>
      <c r="E220" s="184"/>
      <c r="F220" s="185">
        <v>3310</v>
      </c>
      <c r="G220" s="185"/>
    </row>
    <row r="221" spans="1:7" x14ac:dyDescent="0.25">
      <c r="A221" s="182" t="s">
        <v>615</v>
      </c>
      <c r="B221" s="183"/>
      <c r="C221" s="183"/>
      <c r="D221" s="183"/>
      <c r="E221" s="184"/>
      <c r="F221" s="185">
        <v>3311</v>
      </c>
      <c r="G221" s="185"/>
    </row>
    <row r="222" spans="1:7" x14ac:dyDescent="0.25">
      <c r="A222" s="182" t="s">
        <v>616</v>
      </c>
      <c r="B222" s="183"/>
      <c r="C222" s="183"/>
      <c r="D222" s="183"/>
      <c r="E222" s="184"/>
      <c r="F222" s="185">
        <v>3312</v>
      </c>
      <c r="G222" s="185"/>
    </row>
    <row r="223" spans="1:7" x14ac:dyDescent="0.25">
      <c r="A223" s="182" t="s">
        <v>617</v>
      </c>
      <c r="B223" s="183"/>
      <c r="C223" s="183"/>
      <c r="D223" s="183"/>
      <c r="E223" s="184"/>
      <c r="F223" s="185">
        <v>3313</v>
      </c>
      <c r="G223" s="185"/>
    </row>
    <row r="224" spans="1:7" x14ac:dyDescent="0.25">
      <c r="A224" s="182" t="s">
        <v>618</v>
      </c>
      <c r="B224" s="183"/>
      <c r="C224" s="183"/>
      <c r="D224" s="183"/>
      <c r="E224" s="184"/>
      <c r="F224" s="185">
        <v>3314</v>
      </c>
      <c r="G224" s="185"/>
    </row>
    <row r="225" spans="1:7" x14ac:dyDescent="0.25">
      <c r="A225" s="182" t="s">
        <v>619</v>
      </c>
      <c r="B225" s="183"/>
      <c r="C225" s="183"/>
      <c r="D225" s="183"/>
      <c r="E225" s="184"/>
      <c r="F225" s="185">
        <v>3315</v>
      </c>
      <c r="G225" s="185"/>
    </row>
    <row r="226" spans="1:7" x14ac:dyDescent="0.25">
      <c r="A226" s="182" t="s">
        <v>620</v>
      </c>
      <c r="B226" s="183"/>
      <c r="C226" s="183"/>
      <c r="D226" s="183"/>
      <c r="E226" s="184"/>
      <c r="F226" s="185">
        <v>3316</v>
      </c>
      <c r="G226" s="185"/>
    </row>
    <row r="227" spans="1:7" x14ac:dyDescent="0.25">
      <c r="A227" s="182" t="s">
        <v>621</v>
      </c>
      <c r="B227" s="183"/>
      <c r="C227" s="183"/>
      <c r="D227" s="183"/>
      <c r="E227" s="184"/>
      <c r="F227" s="185">
        <v>3317</v>
      </c>
      <c r="G227" s="185"/>
    </row>
    <row r="228" spans="1:7" x14ac:dyDescent="0.25">
      <c r="A228" s="182" t="s">
        <v>622</v>
      </c>
      <c r="B228" s="183"/>
      <c r="C228" s="183"/>
      <c r="D228" s="183"/>
      <c r="E228" s="184"/>
      <c r="F228" s="185">
        <v>3318</v>
      </c>
      <c r="G228" s="185"/>
    </row>
    <row r="229" spans="1:7" x14ac:dyDescent="0.25">
      <c r="A229" s="182" t="s">
        <v>623</v>
      </c>
      <c r="B229" s="183"/>
      <c r="C229" s="183"/>
      <c r="D229" s="183"/>
      <c r="E229" s="184"/>
      <c r="F229" s="185">
        <v>3319</v>
      </c>
      <c r="G229" s="185"/>
    </row>
    <row r="230" spans="1:7" x14ac:dyDescent="0.25">
      <c r="A230" s="182" t="s">
        <v>624</v>
      </c>
      <c r="B230" s="183"/>
      <c r="C230" s="183"/>
      <c r="D230" s="183"/>
      <c r="E230" s="184"/>
      <c r="F230" s="185">
        <v>3320</v>
      </c>
      <c r="G230" s="185"/>
    </row>
    <row r="231" spans="1:7" x14ac:dyDescent="0.25">
      <c r="A231" s="182" t="s">
        <v>625</v>
      </c>
      <c r="B231" s="183"/>
      <c r="C231" s="183"/>
      <c r="D231" s="183"/>
      <c r="E231" s="184"/>
      <c r="F231" s="185">
        <v>3321</v>
      </c>
      <c r="G231" s="185"/>
    </row>
    <row r="232" spans="1:7" x14ac:dyDescent="0.25">
      <c r="A232" s="182" t="s">
        <v>626</v>
      </c>
      <c r="B232" s="183"/>
      <c r="C232" s="183"/>
      <c r="D232" s="183"/>
      <c r="E232" s="184"/>
      <c r="F232" s="185">
        <v>3322</v>
      </c>
      <c r="G232" s="185"/>
    </row>
    <row r="233" spans="1:7" x14ac:dyDescent="0.25">
      <c r="A233" s="182" t="s">
        <v>627</v>
      </c>
      <c r="B233" s="183"/>
      <c r="C233" s="183"/>
      <c r="D233" s="183"/>
      <c r="E233" s="184"/>
      <c r="F233" s="185">
        <v>3323</v>
      </c>
      <c r="G233" s="185"/>
    </row>
    <row r="234" spans="1:7" x14ac:dyDescent="0.25">
      <c r="A234" s="182" t="s">
        <v>628</v>
      </c>
      <c r="B234" s="183"/>
      <c r="C234" s="183"/>
      <c r="D234" s="183"/>
      <c r="E234" s="184"/>
      <c r="F234" s="185">
        <v>3324</v>
      </c>
      <c r="G234" s="185"/>
    </row>
    <row r="235" spans="1:7" x14ac:dyDescent="0.25">
      <c r="A235" s="182" t="s">
        <v>629</v>
      </c>
      <c r="B235" s="183"/>
      <c r="C235" s="183"/>
      <c r="D235" s="183"/>
      <c r="E235" s="184"/>
      <c r="F235" s="185">
        <v>3325</v>
      </c>
      <c r="G235" s="185"/>
    </row>
    <row r="236" spans="1:7" x14ac:dyDescent="0.25">
      <c r="A236" s="182" t="s">
        <v>630</v>
      </c>
      <c r="B236" s="183"/>
      <c r="C236" s="183"/>
      <c r="D236" s="183"/>
      <c r="E236" s="184"/>
      <c r="F236" s="185">
        <v>3326</v>
      </c>
      <c r="G236" s="185"/>
    </row>
    <row r="237" spans="1:7" x14ac:dyDescent="0.25">
      <c r="A237" s="182" t="s">
        <v>631</v>
      </c>
      <c r="B237" s="183"/>
      <c r="C237" s="183"/>
      <c r="D237" s="183"/>
      <c r="E237" s="184"/>
      <c r="F237" s="185">
        <v>3327</v>
      </c>
      <c r="G237" s="185"/>
    </row>
    <row r="238" spans="1:7" x14ac:dyDescent="0.25">
      <c r="A238" s="182" t="s">
        <v>632</v>
      </c>
      <c r="B238" s="183"/>
      <c r="C238" s="183"/>
      <c r="D238" s="183"/>
      <c r="E238" s="184"/>
      <c r="F238" s="185">
        <v>3328</v>
      </c>
      <c r="G238" s="185"/>
    </row>
    <row r="239" spans="1:7" x14ac:dyDescent="0.25">
      <c r="A239" s="182" t="s">
        <v>633</v>
      </c>
      <c r="B239" s="183"/>
      <c r="C239" s="183"/>
      <c r="D239" s="183"/>
      <c r="E239" s="184"/>
      <c r="F239" s="185">
        <v>3329</v>
      </c>
      <c r="G239" s="185"/>
    </row>
    <row r="240" spans="1:7" x14ac:dyDescent="0.25">
      <c r="A240" s="182" t="s">
        <v>634</v>
      </c>
      <c r="B240" s="183"/>
      <c r="C240" s="183"/>
      <c r="D240" s="183"/>
      <c r="E240" s="184"/>
      <c r="F240" s="185">
        <v>3399</v>
      </c>
      <c r="G240" s="185"/>
    </row>
    <row r="241" spans="1:7" x14ac:dyDescent="0.25">
      <c r="A241" s="182" t="s">
        <v>635</v>
      </c>
      <c r="B241" s="183"/>
      <c r="C241" s="183"/>
      <c r="D241" s="183"/>
      <c r="E241" s="184"/>
      <c r="F241" s="185">
        <v>5101</v>
      </c>
      <c r="G241" s="185"/>
    </row>
    <row r="242" spans="1:7" x14ac:dyDescent="0.25">
      <c r="A242" s="182" t="s">
        <v>636</v>
      </c>
      <c r="B242" s="183"/>
      <c r="C242" s="183"/>
      <c r="D242" s="183"/>
      <c r="E242" s="184"/>
      <c r="F242" s="185">
        <v>5102</v>
      </c>
      <c r="G242" s="185"/>
    </row>
    <row r="243" spans="1:7" x14ac:dyDescent="0.25">
      <c r="A243" s="182" t="s">
        <v>637</v>
      </c>
      <c r="B243" s="183"/>
      <c r="C243" s="183"/>
      <c r="D243" s="183"/>
      <c r="E243" s="184"/>
      <c r="F243" s="185">
        <v>5103</v>
      </c>
      <c r="G243" s="185"/>
    </row>
    <row r="244" spans="1:7" x14ac:dyDescent="0.25">
      <c r="A244" s="182" t="s">
        <v>638</v>
      </c>
      <c r="B244" s="183"/>
      <c r="C244" s="183"/>
      <c r="D244" s="183"/>
      <c r="E244" s="184"/>
      <c r="F244" s="185">
        <v>5199</v>
      </c>
      <c r="G244" s="185"/>
    </row>
    <row r="245" spans="1:7" x14ac:dyDescent="0.25">
      <c r="A245" s="182" t="s">
        <v>639</v>
      </c>
      <c r="B245" s="183"/>
      <c r="C245" s="183"/>
      <c r="D245" s="183"/>
      <c r="E245" s="184"/>
      <c r="F245" s="185">
        <v>5201</v>
      </c>
      <c r="G245" s="185"/>
    </row>
    <row r="246" spans="1:7" x14ac:dyDescent="0.25">
      <c r="A246" s="182" t="s">
        <v>640</v>
      </c>
      <c r="B246" s="183"/>
      <c r="C246" s="183"/>
      <c r="D246" s="183"/>
      <c r="E246" s="184"/>
      <c r="F246" s="185">
        <v>5202</v>
      </c>
      <c r="G246" s="185"/>
    </row>
    <row r="247" spans="1:7" x14ac:dyDescent="0.25">
      <c r="A247" s="182" t="s">
        <v>641</v>
      </c>
      <c r="B247" s="183"/>
      <c r="C247" s="183"/>
      <c r="D247" s="183"/>
      <c r="E247" s="184"/>
      <c r="F247" s="185">
        <v>5203</v>
      </c>
      <c r="G247" s="185"/>
    </row>
    <row r="248" spans="1:7" x14ac:dyDescent="0.25">
      <c r="A248" s="182" t="s">
        <v>642</v>
      </c>
      <c r="B248" s="183"/>
      <c r="C248" s="183"/>
      <c r="D248" s="183"/>
      <c r="E248" s="184"/>
      <c r="F248" s="185">
        <v>5204</v>
      </c>
      <c r="G248" s="185"/>
    </row>
    <row r="249" spans="1:7" x14ac:dyDescent="0.25">
      <c r="A249" s="182" t="s">
        <v>643</v>
      </c>
      <c r="B249" s="183"/>
      <c r="C249" s="183"/>
      <c r="D249" s="183"/>
      <c r="E249" s="184"/>
      <c r="F249" s="185">
        <v>5205</v>
      </c>
      <c r="G249" s="185"/>
    </row>
    <row r="250" spans="1:7" x14ac:dyDescent="0.25">
      <c r="A250" s="182" t="s">
        <v>644</v>
      </c>
      <c r="B250" s="183"/>
      <c r="C250" s="183"/>
      <c r="D250" s="183"/>
      <c r="E250" s="184"/>
      <c r="F250" s="185">
        <v>5206</v>
      </c>
      <c r="G250" s="185"/>
    </row>
    <row r="251" spans="1:7" x14ac:dyDescent="0.25">
      <c r="A251" s="182" t="s">
        <v>645</v>
      </c>
      <c r="B251" s="183"/>
      <c r="C251" s="183"/>
      <c r="D251" s="183"/>
      <c r="E251" s="184"/>
      <c r="F251" s="185">
        <v>5207</v>
      </c>
      <c r="G251" s="185"/>
    </row>
    <row r="252" spans="1:7" x14ac:dyDescent="0.25">
      <c r="A252" s="182" t="s">
        <v>646</v>
      </c>
      <c r="B252" s="183"/>
      <c r="C252" s="183"/>
      <c r="D252" s="183"/>
      <c r="E252" s="184"/>
      <c r="F252" s="185">
        <v>5299</v>
      </c>
      <c r="G252" s="185"/>
    </row>
    <row r="253" spans="1:7" x14ac:dyDescent="0.25">
      <c r="A253" s="182" t="s">
        <v>647</v>
      </c>
      <c r="B253" s="183"/>
      <c r="C253" s="183"/>
      <c r="D253" s="183"/>
      <c r="E253" s="184"/>
      <c r="F253" s="185">
        <v>5301</v>
      </c>
      <c r="G253" s="185"/>
    </row>
    <row r="254" spans="1:7" x14ac:dyDescent="0.25">
      <c r="A254" s="182" t="s">
        <v>648</v>
      </c>
      <c r="B254" s="183"/>
      <c r="C254" s="183"/>
      <c r="D254" s="183"/>
      <c r="E254" s="184"/>
      <c r="F254" s="185">
        <v>5302</v>
      </c>
      <c r="G254" s="185"/>
    </row>
    <row r="255" spans="1:7" x14ac:dyDescent="0.25">
      <c r="A255" s="182" t="s">
        <v>649</v>
      </c>
      <c r="B255" s="183"/>
      <c r="C255" s="183"/>
      <c r="D255" s="183"/>
      <c r="E255" s="184"/>
      <c r="F255" s="185">
        <v>5303</v>
      </c>
      <c r="G255" s="185"/>
    </row>
    <row r="256" spans="1:7" x14ac:dyDescent="0.25">
      <c r="A256" s="182" t="s">
        <v>650</v>
      </c>
      <c r="B256" s="183"/>
      <c r="C256" s="183"/>
      <c r="D256" s="183"/>
      <c r="E256" s="184"/>
      <c r="F256" s="185">
        <v>5304</v>
      </c>
      <c r="G256" s="185"/>
    </row>
    <row r="257" spans="1:7" x14ac:dyDescent="0.25">
      <c r="A257" s="182" t="s">
        <v>651</v>
      </c>
      <c r="B257" s="183"/>
      <c r="C257" s="183"/>
      <c r="D257" s="183"/>
      <c r="E257" s="184"/>
      <c r="F257" s="185">
        <v>5305</v>
      </c>
      <c r="G257" s="185"/>
    </row>
    <row r="258" spans="1:7" x14ac:dyDescent="0.25">
      <c r="A258" s="182" t="s">
        <v>652</v>
      </c>
      <c r="B258" s="183"/>
      <c r="C258" s="183"/>
      <c r="D258" s="183"/>
      <c r="E258" s="184"/>
      <c r="F258" s="185">
        <v>5306</v>
      </c>
      <c r="G258" s="185"/>
    </row>
    <row r="259" spans="1:7" x14ac:dyDescent="0.25">
      <c r="A259" s="182" t="s">
        <v>653</v>
      </c>
      <c r="B259" s="183"/>
      <c r="C259" s="183"/>
      <c r="D259" s="183"/>
      <c r="E259" s="184"/>
      <c r="F259" s="185">
        <v>5307</v>
      </c>
      <c r="G259" s="185"/>
    </row>
    <row r="260" spans="1:7" x14ac:dyDescent="0.25">
      <c r="A260" s="182" t="s">
        <v>654</v>
      </c>
      <c r="B260" s="183"/>
      <c r="C260" s="183"/>
      <c r="D260" s="183"/>
      <c r="E260" s="184"/>
      <c r="F260" s="185">
        <v>5308</v>
      </c>
      <c r="G260" s="185"/>
    </row>
    <row r="261" spans="1:7" x14ac:dyDescent="0.25">
      <c r="A261" s="182" t="s">
        <v>655</v>
      </c>
      <c r="B261" s="183"/>
      <c r="C261" s="183"/>
      <c r="D261" s="183"/>
      <c r="E261" s="184"/>
      <c r="F261" s="185">
        <v>5309</v>
      </c>
      <c r="G261" s="185"/>
    </row>
    <row r="262" spans="1:7" x14ac:dyDescent="0.25">
      <c r="A262" s="182" t="s">
        <v>656</v>
      </c>
      <c r="B262" s="183"/>
      <c r="C262" s="183"/>
      <c r="D262" s="183"/>
      <c r="E262" s="184"/>
      <c r="F262" s="185">
        <v>5310</v>
      </c>
      <c r="G262" s="185"/>
    </row>
    <row r="263" spans="1:7" x14ac:dyDescent="0.25">
      <c r="A263" s="182" t="s">
        <v>657</v>
      </c>
      <c r="B263" s="183"/>
      <c r="C263" s="183"/>
      <c r="D263" s="183"/>
      <c r="E263" s="184"/>
      <c r="F263" s="185">
        <v>5311</v>
      </c>
      <c r="G263" s="185"/>
    </row>
    <row r="264" spans="1:7" x14ac:dyDescent="0.25">
      <c r="A264" s="182" t="s">
        <v>658</v>
      </c>
      <c r="B264" s="183"/>
      <c r="C264" s="183"/>
      <c r="D264" s="183"/>
      <c r="E264" s="184"/>
      <c r="F264" s="185">
        <v>5312</v>
      </c>
      <c r="G264" s="185"/>
    </row>
    <row r="265" spans="1:7" x14ac:dyDescent="0.25">
      <c r="A265" s="182" t="s">
        <v>659</v>
      </c>
      <c r="B265" s="183"/>
      <c r="C265" s="183"/>
      <c r="D265" s="183"/>
      <c r="E265" s="184"/>
      <c r="F265" s="185">
        <v>5399</v>
      </c>
      <c r="G265" s="185"/>
    </row>
    <row r="266" spans="1:7" x14ac:dyDescent="0.25">
      <c r="A266" s="182" t="s">
        <v>660</v>
      </c>
      <c r="B266" s="183"/>
      <c r="C266" s="183"/>
      <c r="D266" s="183"/>
      <c r="E266" s="184"/>
      <c r="F266" s="185">
        <v>5401</v>
      </c>
      <c r="G266" s="185"/>
    </row>
    <row r="267" spans="1:7" x14ac:dyDescent="0.25">
      <c r="A267" s="182" t="s">
        <v>661</v>
      </c>
      <c r="B267" s="183"/>
      <c r="C267" s="183"/>
      <c r="D267" s="183"/>
      <c r="E267" s="184"/>
      <c r="F267" s="185">
        <v>5402</v>
      </c>
      <c r="G267" s="185"/>
    </row>
    <row r="268" spans="1:7" x14ac:dyDescent="0.25">
      <c r="A268" s="182" t="s">
        <v>662</v>
      </c>
      <c r="B268" s="183"/>
      <c r="C268" s="183"/>
      <c r="D268" s="183"/>
      <c r="E268" s="184"/>
      <c r="F268" s="185">
        <v>5403</v>
      </c>
      <c r="G268" s="185"/>
    </row>
    <row r="269" spans="1:7" x14ac:dyDescent="0.25">
      <c r="A269" s="182" t="s">
        <v>663</v>
      </c>
      <c r="B269" s="183"/>
      <c r="C269" s="183"/>
      <c r="D269" s="183"/>
      <c r="E269" s="184"/>
      <c r="F269" s="185">
        <v>5404</v>
      </c>
      <c r="G269" s="185"/>
    </row>
    <row r="270" spans="1:7" x14ac:dyDescent="0.25">
      <c r="A270" s="182" t="s">
        <v>664</v>
      </c>
      <c r="B270" s="183"/>
      <c r="C270" s="183"/>
      <c r="D270" s="183"/>
      <c r="E270" s="184"/>
      <c r="F270" s="185">
        <v>5499</v>
      </c>
      <c r="G270" s="185"/>
    </row>
    <row r="271" spans="1:7" x14ac:dyDescent="0.25">
      <c r="A271" s="182" t="s">
        <v>665</v>
      </c>
      <c r="B271" s="183"/>
      <c r="C271" s="183"/>
      <c r="D271" s="183"/>
      <c r="E271" s="184"/>
      <c r="F271" s="185">
        <v>5501</v>
      </c>
      <c r="G271" s="185"/>
    </row>
    <row r="272" spans="1:7" x14ac:dyDescent="0.25">
      <c r="A272" s="182" t="s">
        <v>666</v>
      </c>
      <c r="B272" s="183"/>
      <c r="C272" s="183"/>
      <c r="D272" s="183"/>
      <c r="E272" s="184"/>
      <c r="F272" s="185">
        <v>5502</v>
      </c>
      <c r="G272" s="185"/>
    </row>
    <row r="273" spans="1:7" x14ac:dyDescent="0.25">
      <c r="A273" s="182" t="s">
        <v>667</v>
      </c>
      <c r="B273" s="183"/>
      <c r="C273" s="183"/>
      <c r="D273" s="183"/>
      <c r="E273" s="184"/>
      <c r="F273" s="185">
        <v>5503</v>
      </c>
      <c r="G273" s="185"/>
    </row>
    <row r="274" spans="1:7" x14ac:dyDescent="0.25">
      <c r="A274" s="182" t="s">
        <v>668</v>
      </c>
      <c r="B274" s="183"/>
      <c r="C274" s="183"/>
      <c r="D274" s="183"/>
      <c r="E274" s="184"/>
      <c r="F274" s="185">
        <v>5504</v>
      </c>
      <c r="G274" s="185"/>
    </row>
    <row r="275" spans="1:7" x14ac:dyDescent="0.25">
      <c r="A275" s="182" t="s">
        <v>669</v>
      </c>
      <c r="B275" s="183"/>
      <c r="C275" s="183"/>
      <c r="D275" s="183"/>
      <c r="E275" s="184"/>
      <c r="F275" s="185">
        <v>5505</v>
      </c>
      <c r="G275" s="185"/>
    </row>
    <row r="276" spans="1:7" x14ac:dyDescent="0.25">
      <c r="A276" s="182" t="s">
        <v>670</v>
      </c>
      <c r="B276" s="183"/>
      <c r="C276" s="183"/>
      <c r="D276" s="183"/>
      <c r="E276" s="184"/>
      <c r="F276" s="185">
        <v>5506</v>
      </c>
      <c r="G276" s="185"/>
    </row>
    <row r="277" spans="1:7" x14ac:dyDescent="0.25">
      <c r="A277" s="182" t="s">
        <v>671</v>
      </c>
      <c r="B277" s="183"/>
      <c r="C277" s="183"/>
      <c r="D277" s="183"/>
      <c r="E277" s="184"/>
      <c r="F277" s="185">
        <v>5599</v>
      </c>
      <c r="G277" s="185"/>
    </row>
    <row r="278" spans="1:7" x14ac:dyDescent="0.25">
      <c r="A278" s="182" t="s">
        <v>672</v>
      </c>
      <c r="B278" s="183"/>
      <c r="C278" s="183"/>
      <c r="D278" s="183"/>
      <c r="E278" s="184"/>
      <c r="F278" s="185">
        <v>5601</v>
      </c>
      <c r="G278" s="185"/>
    </row>
    <row r="279" spans="1:7" x14ac:dyDescent="0.25">
      <c r="A279" s="182" t="s">
        <v>673</v>
      </c>
      <c r="B279" s="183"/>
      <c r="C279" s="183"/>
      <c r="D279" s="183"/>
      <c r="E279" s="184"/>
      <c r="F279" s="185">
        <v>5602</v>
      </c>
      <c r="G279" s="185"/>
    </row>
    <row r="280" spans="1:7" x14ac:dyDescent="0.25">
      <c r="A280" s="182" t="s">
        <v>674</v>
      </c>
      <c r="B280" s="183"/>
      <c r="C280" s="183"/>
      <c r="D280" s="183"/>
      <c r="E280" s="184"/>
      <c r="F280" s="185">
        <v>5603</v>
      </c>
      <c r="G280" s="185"/>
    </row>
    <row r="281" spans="1:7" x14ac:dyDescent="0.25">
      <c r="A281" s="182" t="s">
        <v>675</v>
      </c>
      <c r="B281" s="183"/>
      <c r="C281" s="183"/>
      <c r="D281" s="183"/>
      <c r="E281" s="184"/>
      <c r="F281" s="185">
        <v>5604</v>
      </c>
      <c r="G281" s="185"/>
    </row>
    <row r="282" spans="1:7" x14ac:dyDescent="0.25">
      <c r="A282" s="182" t="s">
        <v>676</v>
      </c>
      <c r="B282" s="183"/>
      <c r="C282" s="183"/>
      <c r="D282" s="183"/>
      <c r="E282" s="184"/>
      <c r="F282" s="185">
        <v>5605</v>
      </c>
      <c r="G282" s="185"/>
    </row>
    <row r="283" spans="1:7" x14ac:dyDescent="0.25">
      <c r="A283" s="182" t="s">
        <v>677</v>
      </c>
      <c r="B283" s="183"/>
      <c r="C283" s="183"/>
      <c r="D283" s="183"/>
      <c r="E283" s="184"/>
      <c r="F283" s="185">
        <v>5699</v>
      </c>
      <c r="G283" s="185"/>
    </row>
    <row r="284" spans="1:7" x14ac:dyDescent="0.25">
      <c r="A284" s="182" t="s">
        <v>678</v>
      </c>
      <c r="B284" s="183"/>
      <c r="C284" s="183"/>
      <c r="D284" s="183"/>
      <c r="E284" s="184"/>
      <c r="F284" s="185">
        <v>5701</v>
      </c>
      <c r="G284" s="185"/>
    </row>
    <row r="285" spans="1:7" x14ac:dyDescent="0.25">
      <c r="A285" s="182" t="s">
        <v>679</v>
      </c>
      <c r="B285" s="183"/>
      <c r="C285" s="183"/>
      <c r="D285" s="183"/>
      <c r="E285" s="184"/>
      <c r="F285" s="185">
        <v>5702</v>
      </c>
      <c r="G285" s="185"/>
    </row>
    <row r="286" spans="1:7" x14ac:dyDescent="0.25">
      <c r="A286" s="182" t="s">
        <v>680</v>
      </c>
      <c r="B286" s="183"/>
      <c r="C286" s="183"/>
      <c r="D286" s="183"/>
      <c r="E286" s="184"/>
      <c r="F286" s="185">
        <v>5703</v>
      </c>
      <c r="G286" s="185"/>
    </row>
    <row r="287" spans="1:7" x14ac:dyDescent="0.25">
      <c r="A287" s="182" t="s">
        <v>681</v>
      </c>
      <c r="B287" s="183"/>
      <c r="C287" s="183"/>
      <c r="D287" s="183"/>
      <c r="E287" s="184"/>
      <c r="F287" s="185">
        <v>5704</v>
      </c>
      <c r="G287" s="185"/>
    </row>
    <row r="288" spans="1:7" x14ac:dyDescent="0.25">
      <c r="A288" s="182" t="s">
        <v>682</v>
      </c>
      <c r="B288" s="183"/>
      <c r="C288" s="183"/>
      <c r="D288" s="183"/>
      <c r="E288" s="184"/>
      <c r="F288" s="185">
        <v>5705</v>
      </c>
      <c r="G288" s="185"/>
    </row>
    <row r="289" spans="1:7" x14ac:dyDescent="0.25">
      <c r="A289" s="182" t="s">
        <v>683</v>
      </c>
      <c r="B289" s="183"/>
      <c r="C289" s="183"/>
      <c r="D289" s="183"/>
      <c r="E289" s="184"/>
      <c r="F289" s="185">
        <v>5799</v>
      </c>
      <c r="G289" s="185"/>
    </row>
    <row r="290" spans="1:7" x14ac:dyDescent="0.25">
      <c r="A290" s="182" t="s">
        <v>684</v>
      </c>
      <c r="B290" s="183"/>
      <c r="C290" s="183"/>
      <c r="D290" s="183"/>
      <c r="E290" s="184"/>
      <c r="F290" s="185">
        <v>5801</v>
      </c>
      <c r="G290" s="185"/>
    </row>
    <row r="291" spans="1:7" x14ac:dyDescent="0.25">
      <c r="A291" s="182" t="s">
        <v>685</v>
      </c>
      <c r="B291" s="183"/>
      <c r="C291" s="183"/>
      <c r="D291" s="183"/>
      <c r="E291" s="184"/>
      <c r="F291" s="185">
        <v>5802</v>
      </c>
      <c r="G291" s="185"/>
    </row>
    <row r="292" spans="1:7" x14ac:dyDescent="0.25">
      <c r="A292" s="182" t="s">
        <v>686</v>
      </c>
      <c r="B292" s="183"/>
      <c r="C292" s="183"/>
      <c r="D292" s="183"/>
      <c r="E292" s="184"/>
      <c r="F292" s="185">
        <v>5803</v>
      </c>
      <c r="G292" s="185"/>
    </row>
    <row r="293" spans="1:7" x14ac:dyDescent="0.25">
      <c r="A293" s="182" t="s">
        <v>687</v>
      </c>
      <c r="B293" s="183"/>
      <c r="C293" s="183"/>
      <c r="D293" s="183"/>
      <c r="E293" s="184"/>
      <c r="F293" s="185">
        <v>5899</v>
      </c>
      <c r="G293" s="185"/>
    </row>
    <row r="294" spans="1:7" x14ac:dyDescent="0.25">
      <c r="A294" s="182" t="s">
        <v>688</v>
      </c>
      <c r="B294" s="183"/>
      <c r="C294" s="183"/>
      <c r="D294" s="183"/>
      <c r="E294" s="184"/>
      <c r="F294" s="185">
        <v>5901</v>
      </c>
      <c r="G294" s="185"/>
    </row>
    <row r="295" spans="1:7" x14ac:dyDescent="0.25">
      <c r="A295" s="182" t="s">
        <v>689</v>
      </c>
      <c r="B295" s="183"/>
      <c r="C295" s="183"/>
      <c r="D295" s="183"/>
      <c r="E295" s="184"/>
      <c r="F295" s="185">
        <v>5902</v>
      </c>
      <c r="G295" s="185"/>
    </row>
    <row r="296" spans="1:7" x14ac:dyDescent="0.25">
      <c r="A296" s="182" t="s">
        <v>690</v>
      </c>
      <c r="B296" s="183"/>
      <c r="C296" s="183"/>
      <c r="D296" s="183"/>
      <c r="E296" s="184"/>
      <c r="F296" s="185">
        <v>5903</v>
      </c>
      <c r="G296" s="185"/>
    </row>
    <row r="297" spans="1:7" x14ac:dyDescent="0.25">
      <c r="A297" s="182" t="s">
        <v>691</v>
      </c>
      <c r="B297" s="183"/>
      <c r="C297" s="183"/>
      <c r="D297" s="183"/>
      <c r="E297" s="184"/>
      <c r="F297" s="185">
        <v>5904</v>
      </c>
      <c r="G297" s="185"/>
    </row>
    <row r="298" spans="1:7" x14ac:dyDescent="0.25">
      <c r="A298" s="182" t="s">
        <v>692</v>
      </c>
      <c r="B298" s="183"/>
      <c r="C298" s="183"/>
      <c r="D298" s="183"/>
      <c r="E298" s="184"/>
      <c r="F298" s="185">
        <v>5905</v>
      </c>
      <c r="G298" s="185"/>
    </row>
    <row r="299" spans="1:7" x14ac:dyDescent="0.25">
      <c r="A299" s="182" t="s">
        <v>693</v>
      </c>
      <c r="B299" s="183"/>
      <c r="C299" s="183"/>
      <c r="D299" s="183"/>
      <c r="E299" s="184"/>
      <c r="F299" s="185">
        <v>5906</v>
      </c>
      <c r="G299" s="185"/>
    </row>
    <row r="300" spans="1:7" x14ac:dyDescent="0.25">
      <c r="A300" s="182" t="s">
        <v>694</v>
      </c>
      <c r="B300" s="183"/>
      <c r="C300" s="183"/>
      <c r="D300" s="183"/>
      <c r="E300" s="184"/>
      <c r="F300" s="185">
        <v>5907</v>
      </c>
      <c r="G300" s="185"/>
    </row>
    <row r="301" spans="1:7" x14ac:dyDescent="0.25">
      <c r="A301" s="182" t="s">
        <v>695</v>
      </c>
      <c r="B301" s="183"/>
      <c r="C301" s="183"/>
      <c r="D301" s="183"/>
      <c r="E301" s="184"/>
      <c r="F301" s="185">
        <v>5908</v>
      </c>
      <c r="G301" s="185"/>
    </row>
    <row r="302" spans="1:7" x14ac:dyDescent="0.25">
      <c r="A302" s="182" t="s">
        <v>696</v>
      </c>
      <c r="B302" s="183"/>
      <c r="C302" s="183"/>
      <c r="D302" s="183"/>
      <c r="E302" s="184"/>
      <c r="F302" s="185">
        <v>5909</v>
      </c>
      <c r="G302" s="185"/>
    </row>
    <row r="303" spans="1:7" x14ac:dyDescent="0.25">
      <c r="A303" s="182" t="s">
        <v>697</v>
      </c>
      <c r="B303" s="183"/>
      <c r="C303" s="183"/>
      <c r="D303" s="183"/>
      <c r="E303" s="184"/>
      <c r="F303" s="185">
        <v>5910</v>
      </c>
      <c r="G303" s="185"/>
    </row>
    <row r="304" spans="1:7" x14ac:dyDescent="0.25">
      <c r="A304" s="182" t="s">
        <v>698</v>
      </c>
      <c r="B304" s="183"/>
      <c r="C304" s="183"/>
      <c r="D304" s="183"/>
      <c r="E304" s="184"/>
      <c r="F304" s="185">
        <v>5999</v>
      </c>
      <c r="G304" s="185"/>
    </row>
    <row r="305" spans="1:7" x14ac:dyDescent="0.25">
      <c r="A305" s="182" t="s">
        <v>699</v>
      </c>
      <c r="B305" s="183"/>
      <c r="C305" s="183"/>
      <c r="D305" s="183"/>
      <c r="E305" s="184"/>
      <c r="F305" s="185">
        <v>6101</v>
      </c>
      <c r="G305" s="185"/>
    </row>
    <row r="306" spans="1:7" x14ac:dyDescent="0.25">
      <c r="A306" s="182" t="s">
        <v>700</v>
      </c>
      <c r="B306" s="183"/>
      <c r="C306" s="183"/>
      <c r="D306" s="183"/>
      <c r="E306" s="184"/>
      <c r="F306" s="185">
        <v>6102</v>
      </c>
      <c r="G306" s="185"/>
    </row>
    <row r="307" spans="1:7" x14ac:dyDescent="0.25">
      <c r="A307" s="182" t="s">
        <v>701</v>
      </c>
      <c r="B307" s="183"/>
      <c r="C307" s="183"/>
      <c r="D307" s="183"/>
      <c r="E307" s="184"/>
      <c r="F307" s="185">
        <v>6103</v>
      </c>
      <c r="G307" s="185"/>
    </row>
    <row r="308" spans="1:7" x14ac:dyDescent="0.25">
      <c r="A308" s="182" t="s">
        <v>702</v>
      </c>
      <c r="B308" s="183"/>
      <c r="C308" s="183"/>
      <c r="D308" s="183"/>
      <c r="E308" s="184"/>
      <c r="F308" s="185">
        <v>6104</v>
      </c>
      <c r="G308" s="185"/>
    </row>
    <row r="309" spans="1:7" x14ac:dyDescent="0.25">
      <c r="A309" s="182" t="s">
        <v>703</v>
      </c>
      <c r="B309" s="183"/>
      <c r="C309" s="183"/>
      <c r="D309" s="183"/>
      <c r="E309" s="184"/>
      <c r="F309" s="185">
        <v>6105</v>
      </c>
      <c r="G309" s="185"/>
    </row>
    <row r="310" spans="1:7" x14ac:dyDescent="0.25">
      <c r="A310" s="182" t="s">
        <v>704</v>
      </c>
      <c r="B310" s="183"/>
      <c r="C310" s="183"/>
      <c r="D310" s="183"/>
      <c r="E310" s="184"/>
      <c r="F310" s="185">
        <v>6106</v>
      </c>
      <c r="G310" s="185"/>
    </row>
    <row r="311" spans="1:7" x14ac:dyDescent="0.25">
      <c r="A311" s="182" t="s">
        <v>705</v>
      </c>
      <c r="B311" s="183"/>
      <c r="C311" s="183"/>
      <c r="D311" s="183"/>
      <c r="E311" s="184"/>
      <c r="F311" s="185">
        <v>6107</v>
      </c>
      <c r="G311" s="185"/>
    </row>
    <row r="312" spans="1:7" x14ac:dyDescent="0.25">
      <c r="A312" s="182" t="s">
        <v>706</v>
      </c>
      <c r="B312" s="183"/>
      <c r="C312" s="183"/>
      <c r="D312" s="183"/>
      <c r="E312" s="184"/>
      <c r="F312" s="185">
        <v>6108</v>
      </c>
      <c r="G312" s="185"/>
    </row>
    <row r="313" spans="1:7" x14ac:dyDescent="0.25">
      <c r="A313" s="182" t="s">
        <v>707</v>
      </c>
      <c r="B313" s="183"/>
      <c r="C313" s="183"/>
      <c r="D313" s="183"/>
      <c r="E313" s="184"/>
      <c r="F313" s="185">
        <v>6109</v>
      </c>
      <c r="G313" s="185"/>
    </row>
    <row r="314" spans="1:7" x14ac:dyDescent="0.25">
      <c r="A314" s="182" t="s">
        <v>708</v>
      </c>
      <c r="B314" s="183"/>
      <c r="C314" s="183"/>
      <c r="D314" s="183"/>
      <c r="E314" s="184"/>
      <c r="F314" s="185">
        <v>6110</v>
      </c>
      <c r="G314" s="185"/>
    </row>
    <row r="315" spans="1:7" x14ac:dyDescent="0.25">
      <c r="A315" s="182" t="s">
        <v>709</v>
      </c>
      <c r="B315" s="183"/>
      <c r="C315" s="183"/>
      <c r="D315" s="183"/>
      <c r="E315" s="184"/>
      <c r="F315" s="185">
        <v>6111</v>
      </c>
      <c r="G315" s="185"/>
    </row>
    <row r="316" spans="1:7" x14ac:dyDescent="0.25">
      <c r="A316" s="182" t="s">
        <v>710</v>
      </c>
      <c r="B316" s="183"/>
      <c r="C316" s="183"/>
      <c r="D316" s="183"/>
      <c r="E316" s="184"/>
      <c r="F316" s="185">
        <v>6112</v>
      </c>
      <c r="G316" s="185"/>
    </row>
    <row r="317" spans="1:7" x14ac:dyDescent="0.25">
      <c r="A317" s="182" t="s">
        <v>711</v>
      </c>
      <c r="B317" s="183"/>
      <c r="C317" s="183"/>
      <c r="D317" s="183"/>
      <c r="E317" s="184"/>
      <c r="F317" s="185">
        <v>6113</v>
      </c>
      <c r="G317" s="185"/>
    </row>
    <row r="318" spans="1:7" x14ac:dyDescent="0.25">
      <c r="A318" s="182" t="s">
        <v>712</v>
      </c>
      <c r="B318" s="183"/>
      <c r="C318" s="183"/>
      <c r="D318" s="183"/>
      <c r="E318" s="184"/>
      <c r="F318" s="185">
        <v>6114</v>
      </c>
      <c r="G318" s="185"/>
    </row>
    <row r="319" spans="1:7" x14ac:dyDescent="0.25">
      <c r="A319" s="182" t="s">
        <v>713</v>
      </c>
      <c r="B319" s="183"/>
      <c r="C319" s="183"/>
      <c r="D319" s="183"/>
      <c r="E319" s="184"/>
      <c r="F319" s="185">
        <v>6115</v>
      </c>
      <c r="G319" s="185"/>
    </row>
    <row r="320" spans="1:7" x14ac:dyDescent="0.25">
      <c r="A320" s="182" t="s">
        <v>714</v>
      </c>
      <c r="B320" s="183"/>
      <c r="C320" s="183"/>
      <c r="D320" s="183"/>
      <c r="E320" s="184"/>
      <c r="F320" s="185">
        <v>6199</v>
      </c>
      <c r="G320" s="185"/>
    </row>
    <row r="321" spans="1:7" x14ac:dyDescent="0.25">
      <c r="A321" s="182" t="s">
        <v>715</v>
      </c>
      <c r="B321" s="183"/>
      <c r="C321" s="183"/>
      <c r="D321" s="183"/>
      <c r="E321" s="184"/>
      <c r="F321" s="185">
        <v>6201</v>
      </c>
      <c r="G321" s="185"/>
    </row>
    <row r="322" spans="1:7" x14ac:dyDescent="0.25">
      <c r="A322" s="182" t="s">
        <v>716</v>
      </c>
      <c r="B322" s="183"/>
      <c r="C322" s="183"/>
      <c r="D322" s="183"/>
      <c r="E322" s="184"/>
      <c r="F322" s="185">
        <v>6202</v>
      </c>
      <c r="G322" s="185"/>
    </row>
    <row r="323" spans="1:7" x14ac:dyDescent="0.25">
      <c r="A323" s="182" t="s">
        <v>717</v>
      </c>
      <c r="B323" s="183"/>
      <c r="C323" s="183"/>
      <c r="D323" s="183"/>
      <c r="E323" s="184"/>
      <c r="F323" s="185">
        <v>6203</v>
      </c>
      <c r="G323" s="185"/>
    </row>
    <row r="324" spans="1:7" x14ac:dyDescent="0.25">
      <c r="A324" s="182" t="s">
        <v>718</v>
      </c>
      <c r="B324" s="183"/>
      <c r="C324" s="183"/>
      <c r="D324" s="183"/>
      <c r="E324" s="184"/>
      <c r="F324" s="185">
        <v>6299</v>
      </c>
      <c r="G324" s="185"/>
    </row>
    <row r="325" spans="1:7" x14ac:dyDescent="0.25">
      <c r="A325" s="182" t="s">
        <v>719</v>
      </c>
      <c r="B325" s="183"/>
      <c r="C325" s="183"/>
      <c r="D325" s="183"/>
      <c r="E325" s="184"/>
      <c r="F325" s="185">
        <v>6301</v>
      </c>
      <c r="G325" s="185"/>
    </row>
    <row r="326" spans="1:7" x14ac:dyDescent="0.25">
      <c r="A326" s="182" t="s">
        <v>720</v>
      </c>
      <c r="B326" s="183"/>
      <c r="C326" s="183"/>
      <c r="D326" s="183"/>
      <c r="E326" s="184"/>
      <c r="F326" s="185">
        <v>6302</v>
      </c>
      <c r="G326" s="185"/>
    </row>
    <row r="327" spans="1:7" x14ac:dyDescent="0.25">
      <c r="A327" s="182" t="s">
        <v>721</v>
      </c>
      <c r="B327" s="183"/>
      <c r="C327" s="183"/>
      <c r="D327" s="183"/>
      <c r="E327" s="184"/>
      <c r="F327" s="185">
        <v>6303</v>
      </c>
      <c r="G327" s="185"/>
    </row>
    <row r="328" spans="1:7" x14ac:dyDescent="0.25">
      <c r="A328" s="182" t="s">
        <v>722</v>
      </c>
      <c r="B328" s="183"/>
      <c r="C328" s="183"/>
      <c r="D328" s="183"/>
      <c r="E328" s="184"/>
      <c r="F328" s="185">
        <v>6304</v>
      </c>
      <c r="G328" s="185"/>
    </row>
    <row r="329" spans="1:7" x14ac:dyDescent="0.25">
      <c r="A329" s="182" t="s">
        <v>723</v>
      </c>
      <c r="B329" s="183"/>
      <c r="C329" s="183"/>
      <c r="D329" s="183"/>
      <c r="E329" s="184"/>
      <c r="F329" s="185">
        <v>6305</v>
      </c>
      <c r="G329" s="185"/>
    </row>
    <row r="330" spans="1:7" x14ac:dyDescent="0.25">
      <c r="A330" s="182" t="s">
        <v>724</v>
      </c>
      <c r="B330" s="183"/>
      <c r="C330" s="183"/>
      <c r="D330" s="183"/>
      <c r="E330" s="184"/>
      <c r="F330" s="185">
        <v>6306</v>
      </c>
      <c r="G330" s="185"/>
    </row>
    <row r="331" spans="1:7" x14ac:dyDescent="0.25">
      <c r="A331" s="182" t="s">
        <v>725</v>
      </c>
      <c r="B331" s="183"/>
      <c r="C331" s="183"/>
      <c r="D331" s="183"/>
      <c r="E331" s="184"/>
      <c r="F331" s="185">
        <v>6307</v>
      </c>
      <c r="G331" s="185"/>
    </row>
    <row r="332" spans="1:7" x14ac:dyDescent="0.25">
      <c r="A332" s="182" t="s">
        <v>726</v>
      </c>
      <c r="B332" s="183"/>
      <c r="C332" s="183"/>
      <c r="D332" s="183"/>
      <c r="E332" s="184"/>
      <c r="F332" s="185">
        <v>6308</v>
      </c>
      <c r="G332" s="185"/>
    </row>
    <row r="333" spans="1:7" x14ac:dyDescent="0.25">
      <c r="A333" s="182" t="s">
        <v>727</v>
      </c>
      <c r="B333" s="183"/>
      <c r="C333" s="183"/>
      <c r="D333" s="183"/>
      <c r="E333" s="184"/>
      <c r="F333" s="185">
        <v>6309</v>
      </c>
      <c r="G333" s="185"/>
    </row>
    <row r="334" spans="1:7" x14ac:dyDescent="0.25">
      <c r="A334" s="182" t="s">
        <v>728</v>
      </c>
      <c r="B334" s="183"/>
      <c r="C334" s="183"/>
      <c r="D334" s="183"/>
      <c r="E334" s="184"/>
      <c r="F334" s="185">
        <v>6310</v>
      </c>
      <c r="G334" s="185"/>
    </row>
    <row r="335" spans="1:7" x14ac:dyDescent="0.25">
      <c r="A335" s="182" t="s">
        <v>729</v>
      </c>
      <c r="B335" s="183"/>
      <c r="C335" s="183"/>
      <c r="D335" s="183"/>
      <c r="E335" s="184"/>
      <c r="F335" s="185">
        <v>6311</v>
      </c>
      <c r="G335" s="185"/>
    </row>
    <row r="336" spans="1:7" x14ac:dyDescent="0.25">
      <c r="A336" s="182" t="s">
        <v>730</v>
      </c>
      <c r="B336" s="183"/>
      <c r="C336" s="183"/>
      <c r="D336" s="183"/>
      <c r="E336" s="184"/>
      <c r="F336" s="185">
        <v>6399</v>
      </c>
      <c r="G336" s="185"/>
    </row>
    <row r="337" spans="1:7" x14ac:dyDescent="0.25">
      <c r="A337" s="182" t="s">
        <v>731</v>
      </c>
      <c r="B337" s="183"/>
      <c r="C337" s="183"/>
      <c r="D337" s="183"/>
      <c r="E337" s="184"/>
      <c r="F337" s="185">
        <v>7100</v>
      </c>
      <c r="G337" s="185"/>
    </row>
    <row r="338" spans="1:7" x14ac:dyDescent="0.25">
      <c r="A338" s="182" t="s">
        <v>732</v>
      </c>
      <c r="B338" s="183"/>
      <c r="C338" s="183"/>
      <c r="D338" s="183"/>
      <c r="E338" s="184"/>
      <c r="F338" s="185">
        <v>7101</v>
      </c>
      <c r="G338" s="185"/>
    </row>
    <row r="339" spans="1:7" x14ac:dyDescent="0.25">
      <c r="A339" s="182" t="s">
        <v>733</v>
      </c>
      <c r="B339" s="183"/>
      <c r="C339" s="183"/>
      <c r="D339" s="183"/>
      <c r="E339" s="184"/>
      <c r="F339" s="185">
        <v>7102</v>
      </c>
      <c r="G339" s="185"/>
    </row>
    <row r="340" spans="1:7" x14ac:dyDescent="0.25">
      <c r="A340" s="182" t="s">
        <v>734</v>
      </c>
      <c r="B340" s="183"/>
      <c r="C340" s="183"/>
      <c r="D340" s="183"/>
      <c r="E340" s="184"/>
      <c r="F340" s="185">
        <v>7103</v>
      </c>
      <c r="G340" s="185"/>
    </row>
    <row r="341" spans="1:7" x14ac:dyDescent="0.25">
      <c r="A341" s="182" t="s">
        <v>735</v>
      </c>
      <c r="B341" s="183"/>
      <c r="C341" s="183"/>
      <c r="D341" s="183"/>
      <c r="E341" s="184"/>
      <c r="F341" s="185">
        <v>7104</v>
      </c>
      <c r="G341" s="185"/>
    </row>
    <row r="342" spans="1:7" x14ac:dyDescent="0.25">
      <c r="A342" s="182" t="s">
        <v>736</v>
      </c>
      <c r="B342" s="183"/>
      <c r="C342" s="183"/>
      <c r="D342" s="183"/>
      <c r="E342" s="184"/>
      <c r="F342" s="185">
        <v>7199</v>
      </c>
      <c r="G342" s="185"/>
    </row>
    <row r="343" spans="1:7" x14ac:dyDescent="0.25">
      <c r="A343" s="182" t="s">
        <v>737</v>
      </c>
      <c r="B343" s="183"/>
      <c r="C343" s="183"/>
      <c r="D343" s="183"/>
      <c r="E343" s="184"/>
      <c r="F343" s="185">
        <v>7201</v>
      </c>
      <c r="G343" s="185"/>
    </row>
    <row r="344" spans="1:7" x14ac:dyDescent="0.25">
      <c r="A344" s="182" t="s">
        <v>738</v>
      </c>
      <c r="B344" s="183"/>
      <c r="C344" s="183"/>
      <c r="D344" s="183"/>
      <c r="E344" s="184"/>
      <c r="F344" s="185">
        <v>7202</v>
      </c>
      <c r="G344" s="185"/>
    </row>
    <row r="345" spans="1:7" x14ac:dyDescent="0.25">
      <c r="A345" s="182" t="s">
        <v>739</v>
      </c>
      <c r="B345" s="183"/>
      <c r="C345" s="183"/>
      <c r="D345" s="183"/>
      <c r="E345" s="184"/>
      <c r="F345" s="185">
        <v>7203</v>
      </c>
      <c r="G345" s="185"/>
    </row>
    <row r="346" spans="1:7" x14ac:dyDescent="0.25">
      <c r="A346" s="182" t="s">
        <v>740</v>
      </c>
      <c r="B346" s="183"/>
      <c r="C346" s="183"/>
      <c r="D346" s="183"/>
      <c r="E346" s="184"/>
      <c r="F346" s="185">
        <v>7204</v>
      </c>
      <c r="G346" s="185"/>
    </row>
    <row r="347" spans="1:7" x14ac:dyDescent="0.25">
      <c r="A347" s="182" t="s">
        <v>741</v>
      </c>
      <c r="B347" s="183"/>
      <c r="C347" s="183"/>
      <c r="D347" s="183"/>
      <c r="E347" s="184"/>
      <c r="F347" s="185">
        <v>7205</v>
      </c>
      <c r="G347" s="185"/>
    </row>
    <row r="348" spans="1:7" x14ac:dyDescent="0.25">
      <c r="A348" s="182" t="s">
        <v>742</v>
      </c>
      <c r="B348" s="183"/>
      <c r="C348" s="183"/>
      <c r="D348" s="183"/>
      <c r="E348" s="184"/>
      <c r="F348" s="185">
        <v>7206</v>
      </c>
      <c r="G348" s="185"/>
    </row>
    <row r="349" spans="1:7" x14ac:dyDescent="0.25">
      <c r="A349" s="182" t="s">
        <v>743</v>
      </c>
      <c r="B349" s="183"/>
      <c r="C349" s="183"/>
      <c r="D349" s="183"/>
      <c r="E349" s="184"/>
      <c r="F349" s="185">
        <v>7207</v>
      </c>
      <c r="G349" s="185"/>
    </row>
    <row r="350" spans="1:7" x14ac:dyDescent="0.25">
      <c r="A350" s="182" t="s">
        <v>744</v>
      </c>
      <c r="B350" s="183"/>
      <c r="C350" s="183"/>
      <c r="D350" s="183"/>
      <c r="E350" s="184"/>
      <c r="F350" s="185">
        <v>7208</v>
      </c>
      <c r="G350" s="185"/>
    </row>
    <row r="351" spans="1:7" x14ac:dyDescent="0.25">
      <c r="A351" s="182" t="s">
        <v>745</v>
      </c>
      <c r="B351" s="183"/>
      <c r="C351" s="183"/>
      <c r="D351" s="183"/>
      <c r="E351" s="184"/>
      <c r="F351" s="185">
        <v>7299</v>
      </c>
      <c r="G351" s="185"/>
    </row>
    <row r="353" spans="1:7" x14ac:dyDescent="0.25">
      <c r="A353" s="178" t="s">
        <v>2</v>
      </c>
      <c r="B353" s="178"/>
      <c r="C353" s="178"/>
      <c r="D353" s="178"/>
      <c r="E353" s="178"/>
      <c r="F353" s="178"/>
      <c r="G353" s="178"/>
    </row>
    <row r="354" spans="1:7" x14ac:dyDescent="0.25">
      <c r="A354" s="178" t="s">
        <v>40</v>
      </c>
      <c r="B354" s="178"/>
      <c r="C354" s="178"/>
      <c r="D354" s="178"/>
      <c r="E354" s="178"/>
      <c r="F354" s="178" t="s">
        <v>38</v>
      </c>
      <c r="G354" s="178"/>
    </row>
    <row r="355" spans="1:7" x14ac:dyDescent="0.25">
      <c r="A355" s="180" t="s">
        <v>90</v>
      </c>
      <c r="B355" s="180"/>
      <c r="C355" s="180"/>
      <c r="D355" s="180"/>
      <c r="E355" s="180"/>
      <c r="F355" s="181">
        <v>101</v>
      </c>
      <c r="G355" s="181"/>
    </row>
    <row r="356" spans="1:7" x14ac:dyDescent="0.25">
      <c r="A356" s="180" t="s">
        <v>91</v>
      </c>
      <c r="B356" s="180"/>
      <c r="C356" s="180"/>
      <c r="D356" s="180"/>
      <c r="E356" s="180"/>
      <c r="F356" s="181">
        <v>102</v>
      </c>
      <c r="G356" s="181"/>
    </row>
    <row r="357" spans="1:7" x14ac:dyDescent="0.25">
      <c r="A357" s="180" t="s">
        <v>92</v>
      </c>
      <c r="B357" s="180"/>
      <c r="C357" s="180"/>
      <c r="D357" s="180"/>
      <c r="E357" s="180"/>
      <c r="F357" s="181">
        <v>103</v>
      </c>
      <c r="G357" s="181"/>
    </row>
    <row r="358" spans="1:7" x14ac:dyDescent="0.25">
      <c r="A358" s="180" t="s">
        <v>93</v>
      </c>
      <c r="B358" s="180"/>
      <c r="C358" s="180"/>
      <c r="D358" s="180"/>
      <c r="E358" s="180"/>
      <c r="F358" s="181">
        <v>104</v>
      </c>
      <c r="G358" s="181"/>
    </row>
    <row r="359" spans="1:7" x14ac:dyDescent="0.25">
      <c r="A359" s="180" t="s">
        <v>94</v>
      </c>
      <c r="B359" s="180"/>
      <c r="C359" s="180"/>
      <c r="D359" s="180"/>
      <c r="E359" s="180"/>
      <c r="F359" s="181">
        <v>105</v>
      </c>
      <c r="G359" s="181"/>
    </row>
    <row r="360" spans="1:7" x14ac:dyDescent="0.25">
      <c r="A360" s="180" t="s">
        <v>95</v>
      </c>
      <c r="B360" s="180"/>
      <c r="C360" s="180"/>
      <c r="D360" s="180"/>
      <c r="E360" s="180"/>
      <c r="F360" s="181">
        <v>106</v>
      </c>
      <c r="G360" s="181"/>
    </row>
    <row r="361" spans="1:7" x14ac:dyDescent="0.25">
      <c r="A361" s="180" t="s">
        <v>96</v>
      </c>
      <c r="B361" s="180"/>
      <c r="C361" s="180"/>
      <c r="D361" s="180"/>
      <c r="E361" s="180"/>
      <c r="F361" s="181">
        <v>107</v>
      </c>
      <c r="G361" s="181"/>
    </row>
    <row r="362" spans="1:7" x14ac:dyDescent="0.25">
      <c r="A362" s="180" t="s">
        <v>97</v>
      </c>
      <c r="B362" s="180"/>
      <c r="C362" s="180"/>
      <c r="D362" s="180"/>
      <c r="E362" s="180"/>
      <c r="F362" s="181">
        <v>201</v>
      </c>
      <c r="G362" s="181"/>
    </row>
    <row r="363" spans="1:7" x14ac:dyDescent="0.25">
      <c r="A363" s="180" t="s">
        <v>98</v>
      </c>
      <c r="B363" s="180"/>
      <c r="C363" s="180"/>
      <c r="D363" s="180"/>
      <c r="E363" s="180"/>
      <c r="F363" s="181">
        <v>202</v>
      </c>
      <c r="G363" s="181"/>
    </row>
    <row r="364" spans="1:7" x14ac:dyDescent="0.25">
      <c r="A364" s="180" t="s">
        <v>99</v>
      </c>
      <c r="B364" s="180"/>
      <c r="C364" s="180"/>
      <c r="D364" s="180"/>
      <c r="E364" s="180"/>
      <c r="F364" s="181">
        <v>203</v>
      </c>
      <c r="G364" s="181"/>
    </row>
    <row r="365" spans="1:7" x14ac:dyDescent="0.25">
      <c r="A365" s="180" t="s">
        <v>100</v>
      </c>
      <c r="B365" s="180"/>
      <c r="C365" s="180"/>
      <c r="D365" s="180"/>
      <c r="E365" s="180"/>
      <c r="F365" s="181">
        <v>204</v>
      </c>
      <c r="G365" s="181"/>
    </row>
    <row r="366" spans="1:7" x14ac:dyDescent="0.25">
      <c r="A366" s="180" t="s">
        <v>101</v>
      </c>
      <c r="B366" s="180"/>
      <c r="C366" s="180"/>
      <c r="D366" s="180"/>
      <c r="E366" s="180"/>
      <c r="F366" s="181">
        <v>205</v>
      </c>
      <c r="G366" s="181"/>
    </row>
    <row r="367" spans="1:7" x14ac:dyDescent="0.25">
      <c r="A367" s="180" t="s">
        <v>102</v>
      </c>
      <c r="B367" s="180"/>
      <c r="C367" s="180"/>
      <c r="D367" s="180"/>
      <c r="E367" s="180"/>
      <c r="F367" s="181">
        <v>206</v>
      </c>
      <c r="G367" s="181"/>
    </row>
    <row r="368" spans="1:7" x14ac:dyDescent="0.25">
      <c r="A368" s="180" t="s">
        <v>103</v>
      </c>
      <c r="B368" s="180"/>
      <c r="C368" s="180"/>
      <c r="D368" s="180"/>
      <c r="E368" s="180"/>
      <c r="F368" s="181">
        <v>207</v>
      </c>
      <c r="G368" s="181"/>
    </row>
    <row r="369" spans="1:7" x14ac:dyDescent="0.25">
      <c r="A369" s="180" t="s">
        <v>104</v>
      </c>
      <c r="B369" s="180"/>
      <c r="C369" s="180"/>
      <c r="D369" s="180"/>
      <c r="E369" s="180"/>
      <c r="F369" s="181">
        <v>208</v>
      </c>
      <c r="G369" s="181"/>
    </row>
    <row r="370" spans="1:7" x14ac:dyDescent="0.25">
      <c r="A370" s="180" t="s">
        <v>105</v>
      </c>
      <c r="B370" s="180"/>
      <c r="C370" s="180"/>
      <c r="D370" s="180"/>
      <c r="E370" s="180"/>
      <c r="F370" s="181">
        <v>209</v>
      </c>
      <c r="G370" s="181"/>
    </row>
    <row r="371" spans="1:7" x14ac:dyDescent="0.25">
      <c r="A371" s="180" t="s">
        <v>106</v>
      </c>
      <c r="B371" s="180"/>
      <c r="C371" s="180"/>
      <c r="D371" s="180"/>
      <c r="E371" s="180"/>
      <c r="F371" s="181">
        <v>210</v>
      </c>
      <c r="G371" s="181"/>
    </row>
    <row r="372" spans="1:7" x14ac:dyDescent="0.25">
      <c r="A372" s="180" t="s">
        <v>107</v>
      </c>
      <c r="B372" s="180"/>
      <c r="C372" s="180"/>
      <c r="D372" s="180"/>
      <c r="E372" s="180"/>
      <c r="F372" s="181">
        <v>211</v>
      </c>
      <c r="G372" s="181"/>
    </row>
    <row r="373" spans="1:7" x14ac:dyDescent="0.25">
      <c r="A373" s="180" t="s">
        <v>108</v>
      </c>
      <c r="B373" s="180"/>
      <c r="C373" s="180"/>
      <c r="D373" s="180"/>
      <c r="E373" s="180"/>
      <c r="F373" s="181">
        <v>301</v>
      </c>
      <c r="G373" s="181"/>
    </row>
    <row r="374" spans="1:7" x14ac:dyDescent="0.25">
      <c r="A374" s="180" t="s">
        <v>109</v>
      </c>
      <c r="B374" s="180"/>
      <c r="C374" s="180"/>
      <c r="D374" s="180"/>
      <c r="E374" s="180"/>
      <c r="F374" s="181">
        <v>302</v>
      </c>
      <c r="G374" s="181"/>
    </row>
    <row r="375" spans="1:7" x14ac:dyDescent="0.25">
      <c r="A375" s="180" t="s">
        <v>110</v>
      </c>
      <c r="B375" s="180"/>
      <c r="C375" s="180"/>
      <c r="D375" s="180"/>
      <c r="E375" s="180"/>
      <c r="F375" s="181">
        <v>303</v>
      </c>
      <c r="G375" s="181"/>
    </row>
    <row r="376" spans="1:7" x14ac:dyDescent="0.25">
      <c r="A376" s="180" t="s">
        <v>111</v>
      </c>
      <c r="B376" s="180"/>
      <c r="C376" s="180"/>
      <c r="D376" s="180"/>
      <c r="E376" s="180"/>
      <c r="F376" s="181">
        <v>304</v>
      </c>
      <c r="G376" s="181"/>
    </row>
    <row r="377" spans="1:7" x14ac:dyDescent="0.25">
      <c r="A377" s="180" t="s">
        <v>112</v>
      </c>
      <c r="B377" s="180"/>
      <c r="C377" s="180"/>
      <c r="D377" s="180"/>
      <c r="E377" s="180"/>
      <c r="F377" s="181">
        <v>305</v>
      </c>
      <c r="G377" s="181"/>
    </row>
    <row r="378" spans="1:7" x14ac:dyDescent="0.25">
      <c r="A378" s="180" t="s">
        <v>113</v>
      </c>
      <c r="B378" s="180"/>
      <c r="C378" s="180"/>
      <c r="D378" s="180"/>
      <c r="E378" s="180"/>
      <c r="F378" s="181">
        <v>401</v>
      </c>
      <c r="G378" s="181"/>
    </row>
    <row r="379" spans="1:7" x14ac:dyDescent="0.25">
      <c r="A379" s="180" t="s">
        <v>114</v>
      </c>
      <c r="B379" s="180"/>
      <c r="C379" s="180"/>
      <c r="D379" s="180"/>
      <c r="E379" s="180"/>
      <c r="F379" s="181">
        <v>402</v>
      </c>
      <c r="G379" s="181"/>
    </row>
    <row r="380" spans="1:7" x14ac:dyDescent="0.25">
      <c r="A380" s="180" t="s">
        <v>115</v>
      </c>
      <c r="B380" s="180"/>
      <c r="C380" s="180"/>
      <c r="D380" s="180"/>
      <c r="E380" s="180"/>
      <c r="F380" s="181">
        <v>403</v>
      </c>
      <c r="G380" s="181"/>
    </row>
    <row r="381" spans="1:7" x14ac:dyDescent="0.25">
      <c r="A381" s="180" t="s">
        <v>116</v>
      </c>
      <c r="B381" s="180"/>
      <c r="C381" s="180"/>
      <c r="D381" s="180"/>
      <c r="E381" s="180"/>
      <c r="F381" s="181">
        <v>404</v>
      </c>
      <c r="G381" s="181"/>
    </row>
    <row r="382" spans="1:7" x14ac:dyDescent="0.25">
      <c r="A382" s="180" t="s">
        <v>117</v>
      </c>
      <c r="B382" s="180"/>
      <c r="C382" s="180"/>
      <c r="D382" s="180"/>
      <c r="E382" s="180"/>
      <c r="F382" s="181">
        <v>405</v>
      </c>
      <c r="G382" s="181"/>
    </row>
    <row r="383" spans="1:7" x14ac:dyDescent="0.25">
      <c r="A383" s="180" t="s">
        <v>118</v>
      </c>
      <c r="B383" s="180"/>
      <c r="C383" s="180"/>
      <c r="D383" s="180"/>
      <c r="E383" s="180"/>
      <c r="F383" s="181">
        <v>501</v>
      </c>
      <c r="G383" s="181"/>
    </row>
    <row r="384" spans="1:7" x14ac:dyDescent="0.25">
      <c r="A384" s="180" t="s">
        <v>119</v>
      </c>
      <c r="B384" s="180"/>
      <c r="C384" s="180"/>
      <c r="D384" s="180"/>
      <c r="E384" s="180"/>
      <c r="F384" s="181">
        <v>502</v>
      </c>
      <c r="G384" s="181"/>
    </row>
    <row r="385" spans="1:7" x14ac:dyDescent="0.25">
      <c r="A385" s="180" t="s">
        <v>120</v>
      </c>
      <c r="B385" s="180"/>
      <c r="C385" s="180"/>
      <c r="D385" s="180"/>
      <c r="E385" s="180"/>
      <c r="F385" s="181">
        <v>503</v>
      </c>
      <c r="G385" s="181"/>
    </row>
    <row r="386" spans="1:7" x14ac:dyDescent="0.25">
      <c r="A386" s="180" t="s">
        <v>89</v>
      </c>
      <c r="B386" s="180"/>
      <c r="C386" s="180"/>
      <c r="D386" s="180"/>
      <c r="E386" s="180"/>
      <c r="F386" s="181">
        <v>504</v>
      </c>
      <c r="G386" s="181"/>
    </row>
    <row r="387" spans="1:7" x14ac:dyDescent="0.25">
      <c r="A387" s="180" t="s">
        <v>121</v>
      </c>
      <c r="B387" s="180"/>
      <c r="C387" s="180"/>
      <c r="D387" s="180"/>
      <c r="E387" s="180"/>
      <c r="F387" s="181">
        <v>505</v>
      </c>
      <c r="G387" s="181"/>
    </row>
    <row r="388" spans="1:7" x14ac:dyDescent="0.25">
      <c r="A388" s="180" t="s">
        <v>122</v>
      </c>
      <c r="B388" s="180"/>
      <c r="C388" s="180"/>
      <c r="D388" s="180"/>
      <c r="E388" s="180"/>
      <c r="F388" s="181">
        <v>506</v>
      </c>
      <c r="G388" s="181"/>
    </row>
    <row r="389" spans="1:7" x14ac:dyDescent="0.25">
      <c r="A389" s="180" t="s">
        <v>123</v>
      </c>
      <c r="B389" s="180"/>
      <c r="C389" s="180"/>
      <c r="D389" s="180"/>
      <c r="E389" s="180"/>
      <c r="F389" s="181">
        <v>507</v>
      </c>
      <c r="G389" s="181"/>
    </row>
    <row r="390" spans="1:7" x14ac:dyDescent="0.25">
      <c r="A390" s="180" t="s">
        <v>124</v>
      </c>
      <c r="B390" s="180"/>
      <c r="C390" s="180"/>
      <c r="D390" s="180"/>
      <c r="E390" s="180"/>
      <c r="F390" s="181">
        <v>508</v>
      </c>
      <c r="G390" s="181"/>
    </row>
    <row r="391" spans="1:7" x14ac:dyDescent="0.25">
      <c r="A391" s="180" t="s">
        <v>125</v>
      </c>
      <c r="B391" s="180"/>
      <c r="C391" s="180"/>
      <c r="D391" s="180"/>
      <c r="E391" s="180"/>
      <c r="F391" s="181">
        <v>509</v>
      </c>
      <c r="G391" s="181"/>
    </row>
    <row r="392" spans="1:7" x14ac:dyDescent="0.25">
      <c r="A392" s="180" t="s">
        <v>126</v>
      </c>
      <c r="B392" s="180"/>
      <c r="C392" s="180"/>
      <c r="D392" s="180"/>
      <c r="E392" s="180"/>
      <c r="F392" s="181">
        <v>601</v>
      </c>
      <c r="G392" s="181"/>
    </row>
    <row r="393" spans="1:7" x14ac:dyDescent="0.25">
      <c r="A393" s="180" t="s">
        <v>127</v>
      </c>
      <c r="B393" s="180"/>
      <c r="C393" s="180"/>
      <c r="D393" s="180"/>
      <c r="E393" s="180"/>
      <c r="F393" s="181">
        <v>602</v>
      </c>
      <c r="G393" s="181"/>
    </row>
    <row r="394" spans="1:7" x14ac:dyDescent="0.25">
      <c r="A394" s="180" t="s">
        <v>128</v>
      </c>
      <c r="B394" s="180"/>
      <c r="C394" s="180"/>
      <c r="D394" s="180"/>
      <c r="E394" s="180"/>
      <c r="F394" s="181">
        <v>603</v>
      </c>
      <c r="G394" s="181"/>
    </row>
    <row r="395" spans="1:7" x14ac:dyDescent="0.25">
      <c r="A395" s="180" t="s">
        <v>129</v>
      </c>
      <c r="B395" s="180"/>
      <c r="C395" s="180"/>
      <c r="D395" s="180"/>
      <c r="E395" s="180"/>
      <c r="F395" s="181">
        <v>604</v>
      </c>
      <c r="G395" s="181"/>
    </row>
    <row r="396" spans="1:7" x14ac:dyDescent="0.25">
      <c r="A396" s="180" t="s">
        <v>130</v>
      </c>
      <c r="B396" s="180"/>
      <c r="C396" s="180"/>
      <c r="D396" s="180"/>
      <c r="E396" s="180"/>
      <c r="F396" s="181">
        <v>605</v>
      </c>
      <c r="G396" s="181"/>
    </row>
    <row r="398" spans="1:7" x14ac:dyDescent="0.25">
      <c r="A398" s="178" t="s">
        <v>135</v>
      </c>
      <c r="B398" s="178"/>
      <c r="C398" s="178"/>
    </row>
    <row r="399" spans="1:7" x14ac:dyDescent="0.25">
      <c r="A399" s="10" t="s">
        <v>37</v>
      </c>
      <c r="B399" s="178" t="s">
        <v>38</v>
      </c>
      <c r="C399" s="178"/>
    </row>
    <row r="400" spans="1:7" x14ac:dyDescent="0.25">
      <c r="A400" s="14" t="s">
        <v>136</v>
      </c>
      <c r="B400" s="179">
        <v>1</v>
      </c>
      <c r="C400" s="179"/>
    </row>
    <row r="401" spans="1:3" x14ac:dyDescent="0.25">
      <c r="A401" s="14" t="s">
        <v>137</v>
      </c>
      <c r="B401" s="179">
        <v>2</v>
      </c>
      <c r="C401" s="179"/>
    </row>
    <row r="402" spans="1:3" x14ac:dyDescent="0.25">
      <c r="A402" s="14" t="s">
        <v>138</v>
      </c>
      <c r="B402" s="179">
        <v>3</v>
      </c>
      <c r="C402" s="179"/>
    </row>
    <row r="403" spans="1:3" x14ac:dyDescent="0.25">
      <c r="A403" s="14" t="s">
        <v>139</v>
      </c>
      <c r="B403" s="179">
        <v>4</v>
      </c>
      <c r="C403" s="179"/>
    </row>
    <row r="405" spans="1:3" x14ac:dyDescent="0.25">
      <c r="A405" s="174" t="s">
        <v>140</v>
      </c>
      <c r="B405" s="175"/>
    </row>
    <row r="406" spans="1:3" x14ac:dyDescent="0.25">
      <c r="A406" s="17" t="s">
        <v>37</v>
      </c>
      <c r="B406" s="18" t="s">
        <v>39</v>
      </c>
    </row>
    <row r="407" spans="1:3" x14ac:dyDescent="0.25">
      <c r="A407" s="16" t="s">
        <v>141</v>
      </c>
      <c r="B407" s="7" t="s">
        <v>143</v>
      </c>
    </row>
    <row r="408" spans="1:3" x14ac:dyDescent="0.25">
      <c r="A408" s="16" t="s">
        <v>142</v>
      </c>
      <c r="B408" s="7" t="s">
        <v>144</v>
      </c>
    </row>
    <row r="410" spans="1:3" x14ac:dyDescent="0.25">
      <c r="A410" s="178" t="s">
        <v>145</v>
      </c>
      <c r="B410" s="178"/>
    </row>
    <row r="411" spans="1:3" x14ac:dyDescent="0.25">
      <c r="A411" s="49" t="s">
        <v>37</v>
      </c>
      <c r="B411" s="49" t="s">
        <v>39</v>
      </c>
    </row>
    <row r="412" spans="1:3" x14ac:dyDescent="0.25">
      <c r="A412" s="58" t="s">
        <v>146</v>
      </c>
      <c r="B412" s="58">
        <v>1</v>
      </c>
    </row>
    <row r="413" spans="1:3" x14ac:dyDescent="0.25">
      <c r="A413" s="58" t="s">
        <v>147</v>
      </c>
      <c r="B413" s="58">
        <v>2</v>
      </c>
    </row>
    <row r="414" spans="1:3" x14ac:dyDescent="0.25">
      <c r="A414" s="58" t="s">
        <v>148</v>
      </c>
      <c r="B414" s="58">
        <v>3</v>
      </c>
    </row>
    <row r="415" spans="1:3" x14ac:dyDescent="0.25">
      <c r="A415" s="58" t="s">
        <v>149</v>
      </c>
      <c r="B415" s="58">
        <v>4</v>
      </c>
    </row>
    <row r="416" spans="1:3" x14ac:dyDescent="0.25">
      <c r="A416" s="58" t="s">
        <v>26</v>
      </c>
      <c r="B416" s="58">
        <v>5</v>
      </c>
    </row>
    <row r="417" spans="1:2" x14ac:dyDescent="0.25">
      <c r="A417" s="58" t="s">
        <v>150</v>
      </c>
      <c r="B417" s="58">
        <v>6</v>
      </c>
    </row>
    <row r="418" spans="1:2" x14ac:dyDescent="0.25">
      <c r="A418" s="58" t="s">
        <v>151</v>
      </c>
      <c r="B418" s="58">
        <v>7</v>
      </c>
    </row>
    <row r="419" spans="1:2" x14ac:dyDescent="0.25">
      <c r="A419" s="58" t="s">
        <v>152</v>
      </c>
      <c r="B419" s="58">
        <v>8</v>
      </c>
    </row>
    <row r="420" spans="1:2" x14ac:dyDescent="0.25">
      <c r="A420" s="58" t="s">
        <v>27</v>
      </c>
      <c r="B420" s="58">
        <v>9</v>
      </c>
    </row>
    <row r="421" spans="1:2" x14ac:dyDescent="0.25">
      <c r="A421" s="58" t="s">
        <v>153</v>
      </c>
      <c r="B421" s="58">
        <v>10</v>
      </c>
    </row>
    <row r="422" spans="1:2" x14ac:dyDescent="0.25">
      <c r="A422" s="58" t="s">
        <v>154</v>
      </c>
      <c r="B422" s="58">
        <v>11</v>
      </c>
    </row>
    <row r="423" spans="1:2" x14ac:dyDescent="0.25">
      <c r="A423" s="58" t="s">
        <v>155</v>
      </c>
      <c r="B423" s="58">
        <v>12</v>
      </c>
    </row>
    <row r="424" spans="1:2" x14ac:dyDescent="0.25">
      <c r="A424" s="58" t="s">
        <v>156</v>
      </c>
      <c r="B424" s="58">
        <v>13</v>
      </c>
    </row>
    <row r="425" spans="1:2" x14ac:dyDescent="0.25">
      <c r="A425" s="58" t="s">
        <v>157</v>
      </c>
      <c r="B425" s="58">
        <v>14</v>
      </c>
    </row>
    <row r="426" spans="1:2" x14ac:dyDescent="0.25">
      <c r="A426" s="58" t="s">
        <v>158</v>
      </c>
      <c r="B426" s="58">
        <v>15</v>
      </c>
    </row>
    <row r="427" spans="1:2" x14ac:dyDescent="0.25">
      <c r="A427" s="58" t="s">
        <v>159</v>
      </c>
      <c r="B427" s="58">
        <v>16</v>
      </c>
    </row>
    <row r="428" spans="1:2" x14ac:dyDescent="0.25">
      <c r="A428" s="58" t="s">
        <v>160</v>
      </c>
      <c r="B428" s="58">
        <v>17</v>
      </c>
    </row>
    <row r="429" spans="1:2" x14ac:dyDescent="0.25">
      <c r="A429" s="58" t="s">
        <v>161</v>
      </c>
      <c r="B429" s="58">
        <v>18</v>
      </c>
    </row>
    <row r="430" spans="1:2" x14ac:dyDescent="0.25">
      <c r="A430" s="58" t="s">
        <v>162</v>
      </c>
      <c r="B430" s="58">
        <v>19</v>
      </c>
    </row>
    <row r="431" spans="1:2" x14ac:dyDescent="0.25">
      <c r="A431" s="58" t="s">
        <v>163</v>
      </c>
      <c r="B431" s="58">
        <v>20</v>
      </c>
    </row>
    <row r="432" spans="1:2" x14ac:dyDescent="0.25">
      <c r="A432" s="58" t="s">
        <v>164</v>
      </c>
      <c r="B432" s="58">
        <v>21</v>
      </c>
    </row>
    <row r="433" spans="1:2" x14ac:dyDescent="0.25">
      <c r="A433" s="58" t="s">
        <v>165</v>
      </c>
      <c r="B433" s="58">
        <v>22</v>
      </c>
    </row>
    <row r="434" spans="1:2" x14ac:dyDescent="0.25">
      <c r="A434" s="58" t="s">
        <v>166</v>
      </c>
      <c r="B434" s="58">
        <v>23</v>
      </c>
    </row>
    <row r="435" spans="1:2" x14ac:dyDescent="0.25">
      <c r="A435" s="58" t="s">
        <v>28</v>
      </c>
      <c r="B435" s="58">
        <v>24</v>
      </c>
    </row>
    <row r="436" spans="1:2" x14ac:dyDescent="0.25">
      <c r="A436" s="58" t="s">
        <v>167</v>
      </c>
      <c r="B436" s="58">
        <v>25</v>
      </c>
    </row>
    <row r="437" spans="1:2" x14ac:dyDescent="0.25">
      <c r="A437" s="58" t="s">
        <v>168</v>
      </c>
      <c r="B437" s="58">
        <v>26</v>
      </c>
    </row>
    <row r="438" spans="1:2" x14ac:dyDescent="0.25">
      <c r="A438" s="58" t="s">
        <v>169</v>
      </c>
      <c r="B438" s="58">
        <v>27</v>
      </c>
    </row>
    <row r="439" spans="1:2" x14ac:dyDescent="0.25">
      <c r="A439" s="58" t="s">
        <v>170</v>
      </c>
      <c r="B439" s="58">
        <v>28</v>
      </c>
    </row>
    <row r="440" spans="1:2" x14ac:dyDescent="0.25">
      <c r="A440" s="58" t="s">
        <v>171</v>
      </c>
      <c r="B440" s="58">
        <v>29</v>
      </c>
    </row>
    <row r="441" spans="1:2" x14ac:dyDescent="0.25">
      <c r="A441" s="58" t="s">
        <v>172</v>
      </c>
      <c r="B441" s="58">
        <v>30</v>
      </c>
    </row>
    <row r="442" spans="1:2" x14ac:dyDescent="0.25">
      <c r="A442" s="58" t="s">
        <v>173</v>
      </c>
      <c r="B442" s="58">
        <v>31</v>
      </c>
    </row>
    <row r="443" spans="1:2" x14ac:dyDescent="0.25">
      <c r="A443" s="58" t="s">
        <v>174</v>
      </c>
      <c r="B443" s="58">
        <v>32</v>
      </c>
    </row>
    <row r="444" spans="1:2" x14ac:dyDescent="0.25">
      <c r="A444" s="58" t="s">
        <v>175</v>
      </c>
      <c r="B444" s="58">
        <v>33</v>
      </c>
    </row>
    <row r="445" spans="1:2" x14ac:dyDescent="0.25">
      <c r="A445" s="58" t="s">
        <v>29</v>
      </c>
      <c r="B445" s="58">
        <v>34</v>
      </c>
    </row>
    <row r="446" spans="1:2" x14ac:dyDescent="0.25">
      <c r="A446" s="58" t="s">
        <v>176</v>
      </c>
      <c r="B446" s="58">
        <v>35</v>
      </c>
    </row>
    <row r="447" spans="1:2" x14ac:dyDescent="0.25">
      <c r="A447" s="58" t="s">
        <v>177</v>
      </c>
      <c r="B447" s="58">
        <v>36</v>
      </c>
    </row>
    <row r="448" spans="1:2" x14ac:dyDescent="0.25">
      <c r="A448" s="58" t="s">
        <v>30</v>
      </c>
      <c r="B448" s="58">
        <v>37</v>
      </c>
    </row>
    <row r="449" spans="1:2" x14ac:dyDescent="0.25">
      <c r="A449" s="58" t="s">
        <v>178</v>
      </c>
      <c r="B449" s="58">
        <v>38</v>
      </c>
    </row>
    <row r="450" spans="1:2" x14ac:dyDescent="0.25">
      <c r="A450" s="58" t="s">
        <v>179</v>
      </c>
      <c r="B450" s="58">
        <v>39</v>
      </c>
    </row>
    <row r="451" spans="1:2" x14ac:dyDescent="0.25">
      <c r="A451" s="58" t="s">
        <v>34</v>
      </c>
      <c r="B451" s="58">
        <v>40</v>
      </c>
    </row>
    <row r="452" spans="1:2" x14ac:dyDescent="0.25">
      <c r="A452" s="58" t="s">
        <v>180</v>
      </c>
      <c r="B452" s="58">
        <v>41</v>
      </c>
    </row>
    <row r="453" spans="1:2" x14ac:dyDescent="0.25">
      <c r="A453" s="58" t="s">
        <v>31</v>
      </c>
      <c r="B453" s="58">
        <v>42</v>
      </c>
    </row>
    <row r="454" spans="1:2" x14ac:dyDescent="0.25">
      <c r="A454" s="58" t="s">
        <v>181</v>
      </c>
      <c r="B454" s="58">
        <v>43</v>
      </c>
    </row>
    <row r="455" spans="1:2" x14ac:dyDescent="0.25">
      <c r="A455" s="58" t="s">
        <v>182</v>
      </c>
      <c r="B455" s="58">
        <v>44</v>
      </c>
    </row>
    <row r="456" spans="1:2" x14ac:dyDescent="0.25">
      <c r="A456" s="58" t="s">
        <v>183</v>
      </c>
      <c r="B456" s="58">
        <v>45</v>
      </c>
    </row>
    <row r="457" spans="1:2" x14ac:dyDescent="0.25">
      <c r="A457" s="58" t="s">
        <v>184</v>
      </c>
      <c r="B457" s="58">
        <v>46</v>
      </c>
    </row>
    <row r="458" spans="1:2" x14ac:dyDescent="0.25">
      <c r="A458" s="58" t="s">
        <v>32</v>
      </c>
      <c r="B458" s="58">
        <v>47</v>
      </c>
    </row>
    <row r="459" spans="1:2" x14ac:dyDescent="0.25">
      <c r="A459" s="58" t="s">
        <v>185</v>
      </c>
      <c r="B459" s="58">
        <v>48</v>
      </c>
    </row>
    <row r="460" spans="1:2" x14ac:dyDescent="0.25">
      <c r="A460" s="58" t="s">
        <v>33</v>
      </c>
      <c r="B460" s="58">
        <v>49</v>
      </c>
    </row>
    <row r="461" spans="1:2" x14ac:dyDescent="0.25">
      <c r="A461" s="58" t="s">
        <v>186</v>
      </c>
      <c r="B461" s="58">
        <v>50</v>
      </c>
    </row>
    <row r="462" spans="1:2" x14ac:dyDescent="0.25">
      <c r="A462" s="58" t="s">
        <v>187</v>
      </c>
      <c r="B462" s="58">
        <v>51</v>
      </c>
    </row>
    <row r="463" spans="1:2" x14ac:dyDescent="0.25">
      <c r="A463" s="58" t="s">
        <v>188</v>
      </c>
      <c r="B463" s="58">
        <v>52</v>
      </c>
    </row>
    <row r="465" spans="1:4" x14ac:dyDescent="0.25">
      <c r="A465" s="178" t="s">
        <v>190</v>
      </c>
      <c r="B465" s="178"/>
      <c r="C465" s="178"/>
      <c r="D465" s="178"/>
    </row>
    <row r="466" spans="1:4" x14ac:dyDescent="0.25">
      <c r="A466" s="178" t="s">
        <v>37</v>
      </c>
      <c r="B466" s="178"/>
      <c r="C466" s="178"/>
      <c r="D466" s="10" t="s">
        <v>39</v>
      </c>
    </row>
    <row r="467" spans="1:4" x14ac:dyDescent="0.25">
      <c r="A467" s="177" t="s">
        <v>191</v>
      </c>
      <c r="B467" s="177"/>
      <c r="C467" s="177"/>
      <c r="D467" s="7">
        <v>0</v>
      </c>
    </row>
    <row r="468" spans="1:4" x14ac:dyDescent="0.25">
      <c r="A468" s="176" t="s">
        <v>192</v>
      </c>
      <c r="B468" s="176"/>
      <c r="C468" s="176"/>
      <c r="D468" s="7">
        <v>1</v>
      </c>
    </row>
    <row r="469" spans="1:4" x14ac:dyDescent="0.25">
      <c r="A469" s="176" t="s">
        <v>193</v>
      </c>
      <c r="B469" s="176"/>
      <c r="C469" s="176"/>
      <c r="D469" s="7">
        <v>2</v>
      </c>
    </row>
    <row r="470" spans="1:4" x14ac:dyDescent="0.25">
      <c r="A470" s="176" t="s">
        <v>194</v>
      </c>
      <c r="B470" s="176"/>
      <c r="C470" s="176"/>
      <c r="D470" s="7">
        <v>3</v>
      </c>
    </row>
    <row r="471" spans="1:4" x14ac:dyDescent="0.25">
      <c r="A471" s="176" t="s">
        <v>195</v>
      </c>
      <c r="B471" s="176"/>
      <c r="C471" s="176"/>
      <c r="D471" s="7">
        <v>4</v>
      </c>
    </row>
    <row r="472" spans="1:4" x14ac:dyDescent="0.25">
      <c r="A472" s="176" t="s">
        <v>196</v>
      </c>
      <c r="B472" s="176"/>
      <c r="C472" s="176"/>
      <c r="D472" s="7">
        <v>5</v>
      </c>
    </row>
    <row r="473" spans="1:4" x14ac:dyDescent="0.25">
      <c r="A473" s="176" t="s">
        <v>197</v>
      </c>
      <c r="B473" s="176"/>
      <c r="C473" s="176"/>
      <c r="D473" s="7">
        <v>6</v>
      </c>
    </row>
    <row r="475" spans="1:4" x14ac:dyDescent="0.25">
      <c r="A475" s="174" t="s">
        <v>461</v>
      </c>
      <c r="B475" s="175"/>
    </row>
    <row r="476" spans="1:4" x14ac:dyDescent="0.25">
      <c r="A476" s="19" t="s">
        <v>37</v>
      </c>
      <c r="B476" s="20" t="s">
        <v>39</v>
      </c>
    </row>
    <row r="477" spans="1:4" x14ac:dyDescent="0.25">
      <c r="A477" s="21" t="s">
        <v>213</v>
      </c>
      <c r="B477" s="22">
        <v>4</v>
      </c>
    </row>
    <row r="478" spans="1:4" x14ac:dyDescent="0.25">
      <c r="A478" s="23" t="s">
        <v>214</v>
      </c>
      <c r="B478" s="24">
        <v>8</v>
      </c>
    </row>
    <row r="479" spans="1:4" x14ac:dyDescent="0.25">
      <c r="A479" s="21" t="s">
        <v>215</v>
      </c>
      <c r="B479" s="22">
        <v>276</v>
      </c>
    </row>
    <row r="480" spans="1:4" x14ac:dyDescent="0.25">
      <c r="A480" s="23" t="s">
        <v>216</v>
      </c>
      <c r="B480" s="24">
        <v>20</v>
      </c>
    </row>
    <row r="481" spans="1:2" x14ac:dyDescent="0.25">
      <c r="A481" s="21" t="s">
        <v>217</v>
      </c>
      <c r="B481" s="22">
        <v>24</v>
      </c>
    </row>
    <row r="482" spans="1:2" x14ac:dyDescent="0.25">
      <c r="A482" s="23" t="s">
        <v>218</v>
      </c>
      <c r="B482" s="24">
        <v>660</v>
      </c>
    </row>
    <row r="483" spans="1:2" x14ac:dyDescent="0.25">
      <c r="A483" s="21" t="s">
        <v>219</v>
      </c>
      <c r="B483" s="22">
        <v>10</v>
      </c>
    </row>
    <row r="484" spans="1:2" x14ac:dyDescent="0.25">
      <c r="A484" s="23" t="s">
        <v>220</v>
      </c>
      <c r="B484" s="24">
        <v>28</v>
      </c>
    </row>
    <row r="485" spans="1:2" x14ac:dyDescent="0.25">
      <c r="A485" s="21" t="s">
        <v>221</v>
      </c>
      <c r="B485" s="22">
        <v>682</v>
      </c>
    </row>
    <row r="486" spans="1:2" x14ac:dyDescent="0.25">
      <c r="A486" s="23" t="s">
        <v>222</v>
      </c>
      <c r="B486" s="24">
        <v>12</v>
      </c>
    </row>
    <row r="487" spans="1:2" x14ac:dyDescent="0.25">
      <c r="A487" s="21" t="s">
        <v>223</v>
      </c>
      <c r="B487" s="22">
        <v>32</v>
      </c>
    </row>
    <row r="488" spans="1:2" x14ac:dyDescent="0.25">
      <c r="A488" s="23" t="s">
        <v>224</v>
      </c>
      <c r="B488" s="24">
        <v>51</v>
      </c>
    </row>
    <row r="489" spans="1:2" x14ac:dyDescent="0.25">
      <c r="A489" s="21" t="s">
        <v>225</v>
      </c>
      <c r="B489" s="22">
        <v>533</v>
      </c>
    </row>
    <row r="490" spans="1:2" x14ac:dyDescent="0.25">
      <c r="A490" s="23" t="s">
        <v>226</v>
      </c>
      <c r="B490" s="24">
        <v>36</v>
      </c>
    </row>
    <row r="491" spans="1:2" x14ac:dyDescent="0.25">
      <c r="A491" s="21" t="s">
        <v>227</v>
      </c>
      <c r="B491" s="22">
        <v>40</v>
      </c>
    </row>
    <row r="492" spans="1:2" x14ac:dyDescent="0.25">
      <c r="A492" s="23" t="s">
        <v>228</v>
      </c>
      <c r="B492" s="24">
        <v>31</v>
      </c>
    </row>
    <row r="493" spans="1:2" x14ac:dyDescent="0.25">
      <c r="A493" s="21" t="s">
        <v>229</v>
      </c>
      <c r="B493" s="22">
        <v>44</v>
      </c>
    </row>
    <row r="494" spans="1:2" x14ac:dyDescent="0.25">
      <c r="A494" s="23" t="s">
        <v>230</v>
      </c>
      <c r="B494" s="24">
        <v>48</v>
      </c>
    </row>
    <row r="495" spans="1:2" x14ac:dyDescent="0.25">
      <c r="A495" s="21" t="s">
        <v>231</v>
      </c>
      <c r="B495" s="22">
        <v>50</v>
      </c>
    </row>
    <row r="496" spans="1:2" x14ac:dyDescent="0.25">
      <c r="A496" s="23" t="s">
        <v>232</v>
      </c>
      <c r="B496" s="24">
        <v>52</v>
      </c>
    </row>
    <row r="497" spans="1:2" x14ac:dyDescent="0.25">
      <c r="A497" s="21" t="s">
        <v>233</v>
      </c>
      <c r="B497" s="22">
        <v>112</v>
      </c>
    </row>
    <row r="498" spans="1:2" x14ac:dyDescent="0.25">
      <c r="A498" s="23" t="s">
        <v>234</v>
      </c>
      <c r="B498" s="24">
        <v>56</v>
      </c>
    </row>
    <row r="499" spans="1:2" x14ac:dyDescent="0.25">
      <c r="A499" s="21" t="s">
        <v>235</v>
      </c>
      <c r="B499" s="22">
        <v>84</v>
      </c>
    </row>
    <row r="500" spans="1:2" x14ac:dyDescent="0.25">
      <c r="A500" s="23" t="s">
        <v>236</v>
      </c>
      <c r="B500" s="24">
        <v>204</v>
      </c>
    </row>
    <row r="501" spans="1:2" x14ac:dyDescent="0.25">
      <c r="A501" s="21" t="s">
        <v>237</v>
      </c>
      <c r="B501" s="22">
        <v>60</v>
      </c>
    </row>
    <row r="502" spans="1:2" x14ac:dyDescent="0.25">
      <c r="A502" s="23" t="s">
        <v>238</v>
      </c>
      <c r="B502" s="24">
        <v>64</v>
      </c>
    </row>
    <row r="503" spans="1:2" x14ac:dyDescent="0.25">
      <c r="A503" s="21" t="s">
        <v>239</v>
      </c>
      <c r="B503" s="22">
        <v>68</v>
      </c>
    </row>
    <row r="504" spans="1:2" x14ac:dyDescent="0.25">
      <c r="A504" s="23" t="s">
        <v>240</v>
      </c>
      <c r="B504" s="24">
        <v>535</v>
      </c>
    </row>
    <row r="505" spans="1:2" x14ac:dyDescent="0.25">
      <c r="A505" s="21" t="s">
        <v>241</v>
      </c>
      <c r="B505" s="22">
        <v>70</v>
      </c>
    </row>
    <row r="506" spans="1:2" x14ac:dyDescent="0.25">
      <c r="A506" s="23" t="s">
        <v>242</v>
      </c>
      <c r="B506" s="24">
        <v>72</v>
      </c>
    </row>
    <row r="507" spans="1:2" x14ac:dyDescent="0.25">
      <c r="A507" s="21" t="s">
        <v>243</v>
      </c>
      <c r="B507" s="22">
        <v>76</v>
      </c>
    </row>
    <row r="508" spans="1:2" x14ac:dyDescent="0.25">
      <c r="A508" s="23" t="s">
        <v>244</v>
      </c>
      <c r="B508" s="24">
        <v>96</v>
      </c>
    </row>
    <row r="509" spans="1:2" x14ac:dyDescent="0.25">
      <c r="A509" s="21" t="s">
        <v>245</v>
      </c>
      <c r="B509" s="22">
        <v>100</v>
      </c>
    </row>
    <row r="510" spans="1:2" x14ac:dyDescent="0.25">
      <c r="A510" s="23" t="s">
        <v>246</v>
      </c>
      <c r="B510" s="24">
        <v>854</v>
      </c>
    </row>
    <row r="511" spans="1:2" x14ac:dyDescent="0.25">
      <c r="A511" s="21" t="s">
        <v>247</v>
      </c>
      <c r="B511" s="22">
        <v>108</v>
      </c>
    </row>
    <row r="512" spans="1:2" x14ac:dyDescent="0.25">
      <c r="A512" s="23" t="s">
        <v>248</v>
      </c>
      <c r="B512" s="24">
        <v>132</v>
      </c>
    </row>
    <row r="513" spans="1:2" x14ac:dyDescent="0.25">
      <c r="A513" s="21" t="s">
        <v>249</v>
      </c>
      <c r="B513" s="22">
        <v>116</v>
      </c>
    </row>
    <row r="514" spans="1:2" x14ac:dyDescent="0.25">
      <c r="A514" s="23" t="s">
        <v>250</v>
      </c>
      <c r="B514" s="24">
        <v>120</v>
      </c>
    </row>
    <row r="515" spans="1:2" x14ac:dyDescent="0.25">
      <c r="A515" s="21" t="s">
        <v>251</v>
      </c>
      <c r="B515" s="22">
        <v>124</v>
      </c>
    </row>
    <row r="516" spans="1:2" x14ac:dyDescent="0.25">
      <c r="A516" s="23" t="s">
        <v>252</v>
      </c>
      <c r="B516" s="24">
        <v>148</v>
      </c>
    </row>
    <row r="517" spans="1:2" x14ac:dyDescent="0.25">
      <c r="A517" s="21" t="s">
        <v>253</v>
      </c>
      <c r="B517" s="22">
        <v>203</v>
      </c>
    </row>
    <row r="518" spans="1:2" x14ac:dyDescent="0.25">
      <c r="A518" s="23" t="s">
        <v>254</v>
      </c>
      <c r="B518" s="24">
        <v>152</v>
      </c>
    </row>
    <row r="519" spans="1:2" x14ac:dyDescent="0.25">
      <c r="A519" s="21" t="s">
        <v>255</v>
      </c>
      <c r="B519" s="22">
        <v>156</v>
      </c>
    </row>
    <row r="520" spans="1:2" ht="30" x14ac:dyDescent="0.25">
      <c r="A520" s="23" t="s">
        <v>256</v>
      </c>
      <c r="B520" s="24">
        <v>344</v>
      </c>
    </row>
    <row r="521" spans="1:2" x14ac:dyDescent="0.25">
      <c r="A521" s="21" t="s">
        <v>257</v>
      </c>
      <c r="B521" s="22">
        <v>446</v>
      </c>
    </row>
    <row r="522" spans="1:2" x14ac:dyDescent="0.25">
      <c r="A522" s="23" t="s">
        <v>258</v>
      </c>
      <c r="B522" s="24">
        <v>196</v>
      </c>
    </row>
    <row r="523" spans="1:2" x14ac:dyDescent="0.25">
      <c r="A523" s="21" t="s">
        <v>259</v>
      </c>
      <c r="B523" s="22">
        <v>170</v>
      </c>
    </row>
    <row r="524" spans="1:2" x14ac:dyDescent="0.25">
      <c r="A524" s="23" t="s">
        <v>260</v>
      </c>
      <c r="B524" s="24">
        <v>174</v>
      </c>
    </row>
    <row r="525" spans="1:2" x14ac:dyDescent="0.25">
      <c r="A525" s="21" t="s">
        <v>261</v>
      </c>
      <c r="B525" s="22">
        <v>178</v>
      </c>
    </row>
    <row r="526" spans="1:2" x14ac:dyDescent="0.25">
      <c r="A526" s="23" t="s">
        <v>262</v>
      </c>
      <c r="B526" s="24">
        <v>188</v>
      </c>
    </row>
    <row r="527" spans="1:2" x14ac:dyDescent="0.25">
      <c r="A527" s="21" t="s">
        <v>263</v>
      </c>
      <c r="B527" s="22">
        <v>384</v>
      </c>
    </row>
    <row r="528" spans="1:2" x14ac:dyDescent="0.25">
      <c r="A528" s="23" t="s">
        <v>264</v>
      </c>
      <c r="B528" s="24">
        <v>191</v>
      </c>
    </row>
    <row r="529" spans="1:2" x14ac:dyDescent="0.25">
      <c r="A529" s="21" t="s">
        <v>265</v>
      </c>
      <c r="B529" s="22">
        <v>192</v>
      </c>
    </row>
    <row r="530" spans="1:2" x14ac:dyDescent="0.25">
      <c r="A530" s="23" t="s">
        <v>266</v>
      </c>
      <c r="B530" s="24">
        <v>531</v>
      </c>
    </row>
    <row r="531" spans="1:2" x14ac:dyDescent="0.25">
      <c r="A531" s="21" t="s">
        <v>267</v>
      </c>
      <c r="B531" s="22">
        <v>208</v>
      </c>
    </row>
    <row r="532" spans="1:2" x14ac:dyDescent="0.25">
      <c r="A532" s="23" t="s">
        <v>268</v>
      </c>
      <c r="B532" s="24">
        <v>262</v>
      </c>
    </row>
    <row r="533" spans="1:2" x14ac:dyDescent="0.25">
      <c r="A533" s="21" t="s">
        <v>269</v>
      </c>
      <c r="B533" s="22">
        <v>212</v>
      </c>
    </row>
    <row r="534" spans="1:2" x14ac:dyDescent="0.25">
      <c r="A534" s="23" t="s">
        <v>270</v>
      </c>
      <c r="B534" s="24">
        <v>218</v>
      </c>
    </row>
    <row r="535" spans="1:2" x14ac:dyDescent="0.25">
      <c r="A535" s="21" t="s">
        <v>271</v>
      </c>
      <c r="B535" s="22">
        <v>818</v>
      </c>
    </row>
    <row r="536" spans="1:2" x14ac:dyDescent="0.25">
      <c r="A536" s="23" t="s">
        <v>272</v>
      </c>
      <c r="B536" s="24">
        <v>222</v>
      </c>
    </row>
    <row r="537" spans="1:2" x14ac:dyDescent="0.25">
      <c r="A537" s="21" t="s">
        <v>273</v>
      </c>
      <c r="B537" s="22">
        <v>784</v>
      </c>
    </row>
    <row r="538" spans="1:2" x14ac:dyDescent="0.25">
      <c r="A538" s="23" t="s">
        <v>274</v>
      </c>
      <c r="B538" s="24">
        <v>232</v>
      </c>
    </row>
    <row r="539" spans="1:2" x14ac:dyDescent="0.25">
      <c r="A539" s="21" t="s">
        <v>275</v>
      </c>
      <c r="B539" s="22">
        <v>703</v>
      </c>
    </row>
    <row r="540" spans="1:2" x14ac:dyDescent="0.25">
      <c r="A540" s="23" t="s">
        <v>276</v>
      </c>
      <c r="B540" s="24">
        <v>705</v>
      </c>
    </row>
    <row r="541" spans="1:2" x14ac:dyDescent="0.25">
      <c r="A541" s="21" t="s">
        <v>277</v>
      </c>
      <c r="B541" s="22">
        <v>724</v>
      </c>
    </row>
    <row r="542" spans="1:2" x14ac:dyDescent="0.25">
      <c r="A542" s="23" t="s">
        <v>278</v>
      </c>
      <c r="B542" s="24">
        <v>275</v>
      </c>
    </row>
    <row r="543" spans="1:2" x14ac:dyDescent="0.25">
      <c r="A543" s="21" t="s">
        <v>279</v>
      </c>
      <c r="B543" s="22">
        <v>840</v>
      </c>
    </row>
    <row r="544" spans="1:2" x14ac:dyDescent="0.25">
      <c r="A544" s="23" t="s">
        <v>280</v>
      </c>
      <c r="B544" s="24">
        <v>233</v>
      </c>
    </row>
    <row r="545" spans="1:2" x14ac:dyDescent="0.25">
      <c r="A545" s="21" t="s">
        <v>281</v>
      </c>
      <c r="B545" s="22">
        <v>748</v>
      </c>
    </row>
    <row r="546" spans="1:2" x14ac:dyDescent="0.25">
      <c r="A546" s="23" t="s">
        <v>282</v>
      </c>
      <c r="B546" s="24">
        <v>231</v>
      </c>
    </row>
    <row r="547" spans="1:2" x14ac:dyDescent="0.25">
      <c r="A547" s="21" t="s">
        <v>283</v>
      </c>
      <c r="B547" s="22">
        <v>643</v>
      </c>
    </row>
    <row r="548" spans="1:2" x14ac:dyDescent="0.25">
      <c r="A548" s="23" t="s">
        <v>284</v>
      </c>
      <c r="B548" s="24">
        <v>242</v>
      </c>
    </row>
    <row r="549" spans="1:2" x14ac:dyDescent="0.25">
      <c r="A549" s="21" t="s">
        <v>285</v>
      </c>
      <c r="B549" s="22">
        <v>608</v>
      </c>
    </row>
    <row r="550" spans="1:2" x14ac:dyDescent="0.25">
      <c r="A550" s="23" t="s">
        <v>286</v>
      </c>
      <c r="B550" s="24">
        <v>246</v>
      </c>
    </row>
    <row r="551" spans="1:2" x14ac:dyDescent="0.25">
      <c r="A551" s="21" t="s">
        <v>287</v>
      </c>
      <c r="B551" s="22">
        <v>250</v>
      </c>
    </row>
    <row r="552" spans="1:2" x14ac:dyDescent="0.25">
      <c r="A552" s="23" t="s">
        <v>288</v>
      </c>
      <c r="B552" s="24">
        <v>266</v>
      </c>
    </row>
    <row r="553" spans="1:2" x14ac:dyDescent="0.25">
      <c r="A553" s="21" t="s">
        <v>289</v>
      </c>
      <c r="B553" s="22">
        <v>270</v>
      </c>
    </row>
    <row r="554" spans="1:2" x14ac:dyDescent="0.25">
      <c r="A554" s="23" t="s">
        <v>290</v>
      </c>
      <c r="B554" s="24">
        <v>268</v>
      </c>
    </row>
    <row r="555" spans="1:2" x14ac:dyDescent="0.25">
      <c r="A555" s="21" t="s">
        <v>291</v>
      </c>
      <c r="B555" s="22">
        <v>239</v>
      </c>
    </row>
    <row r="556" spans="1:2" x14ac:dyDescent="0.25">
      <c r="A556" s="23" t="s">
        <v>292</v>
      </c>
      <c r="B556" s="24">
        <v>288</v>
      </c>
    </row>
    <row r="557" spans="1:2" x14ac:dyDescent="0.25">
      <c r="A557" s="21" t="s">
        <v>293</v>
      </c>
      <c r="B557" s="22">
        <v>292</v>
      </c>
    </row>
    <row r="558" spans="1:2" x14ac:dyDescent="0.25">
      <c r="A558" s="23" t="s">
        <v>161</v>
      </c>
      <c r="B558" s="24">
        <v>308</v>
      </c>
    </row>
    <row r="559" spans="1:2" x14ac:dyDescent="0.25">
      <c r="A559" s="21" t="s">
        <v>294</v>
      </c>
      <c r="B559" s="22">
        <v>300</v>
      </c>
    </row>
    <row r="560" spans="1:2" x14ac:dyDescent="0.25">
      <c r="A560" s="23" t="s">
        <v>295</v>
      </c>
      <c r="B560" s="24">
        <v>304</v>
      </c>
    </row>
    <row r="561" spans="1:2" x14ac:dyDescent="0.25">
      <c r="A561" s="21" t="s">
        <v>296</v>
      </c>
      <c r="B561" s="22">
        <v>312</v>
      </c>
    </row>
    <row r="562" spans="1:2" x14ac:dyDescent="0.25">
      <c r="A562" s="23" t="s">
        <v>297</v>
      </c>
      <c r="B562" s="24">
        <v>316</v>
      </c>
    </row>
    <row r="563" spans="1:2" x14ac:dyDescent="0.25">
      <c r="A563" s="21" t="s">
        <v>298</v>
      </c>
      <c r="B563" s="22">
        <v>320</v>
      </c>
    </row>
    <row r="564" spans="1:2" x14ac:dyDescent="0.25">
      <c r="A564" s="23" t="s">
        <v>299</v>
      </c>
      <c r="B564" s="24">
        <v>254</v>
      </c>
    </row>
    <row r="565" spans="1:2" x14ac:dyDescent="0.25">
      <c r="A565" s="21" t="s">
        <v>300</v>
      </c>
      <c r="B565" s="22">
        <v>831</v>
      </c>
    </row>
    <row r="566" spans="1:2" x14ac:dyDescent="0.25">
      <c r="A566" s="23" t="s">
        <v>301</v>
      </c>
      <c r="B566" s="24">
        <v>324</v>
      </c>
    </row>
    <row r="567" spans="1:2" x14ac:dyDescent="0.25">
      <c r="A567" s="21" t="s">
        <v>302</v>
      </c>
      <c r="B567" s="22">
        <v>226</v>
      </c>
    </row>
    <row r="568" spans="1:2" x14ac:dyDescent="0.25">
      <c r="A568" s="23" t="s">
        <v>303</v>
      </c>
      <c r="B568" s="24">
        <v>624</v>
      </c>
    </row>
    <row r="569" spans="1:2" x14ac:dyDescent="0.25">
      <c r="A569" s="21" t="s">
        <v>304</v>
      </c>
      <c r="B569" s="22">
        <v>328</v>
      </c>
    </row>
    <row r="570" spans="1:2" x14ac:dyDescent="0.25">
      <c r="A570" s="23" t="s">
        <v>305</v>
      </c>
      <c r="B570" s="24">
        <v>332</v>
      </c>
    </row>
    <row r="571" spans="1:2" x14ac:dyDescent="0.25">
      <c r="A571" s="21" t="s">
        <v>306</v>
      </c>
      <c r="B571" s="22">
        <v>340</v>
      </c>
    </row>
    <row r="572" spans="1:2" x14ac:dyDescent="0.25">
      <c r="A572" s="23" t="s">
        <v>307</v>
      </c>
      <c r="B572" s="24">
        <v>348</v>
      </c>
    </row>
    <row r="573" spans="1:2" x14ac:dyDescent="0.25">
      <c r="A573" s="21" t="s">
        <v>308</v>
      </c>
      <c r="B573" s="22">
        <v>356</v>
      </c>
    </row>
    <row r="574" spans="1:2" x14ac:dyDescent="0.25">
      <c r="A574" s="23" t="s">
        <v>309</v>
      </c>
      <c r="B574" s="24">
        <v>360</v>
      </c>
    </row>
    <row r="575" spans="1:2" x14ac:dyDescent="0.25">
      <c r="A575" s="21" t="s">
        <v>310</v>
      </c>
      <c r="B575" s="22">
        <v>364</v>
      </c>
    </row>
    <row r="576" spans="1:2" x14ac:dyDescent="0.25">
      <c r="A576" s="23" t="s">
        <v>311</v>
      </c>
      <c r="B576" s="24">
        <v>368</v>
      </c>
    </row>
    <row r="577" spans="1:2" x14ac:dyDescent="0.25">
      <c r="A577" s="21" t="s">
        <v>312</v>
      </c>
      <c r="B577" s="22">
        <v>372</v>
      </c>
    </row>
    <row r="578" spans="1:2" x14ac:dyDescent="0.25">
      <c r="A578" s="23" t="s">
        <v>313</v>
      </c>
      <c r="B578" s="24">
        <v>74</v>
      </c>
    </row>
    <row r="579" spans="1:2" x14ac:dyDescent="0.25">
      <c r="A579" s="21" t="s">
        <v>314</v>
      </c>
      <c r="B579" s="22">
        <v>162</v>
      </c>
    </row>
    <row r="580" spans="1:2" x14ac:dyDescent="0.25">
      <c r="A580" s="23" t="s">
        <v>315</v>
      </c>
      <c r="B580" s="24">
        <v>833</v>
      </c>
    </row>
    <row r="581" spans="1:2" x14ac:dyDescent="0.25">
      <c r="A581" s="21" t="s">
        <v>316</v>
      </c>
      <c r="B581" s="22">
        <v>574</v>
      </c>
    </row>
    <row r="582" spans="1:2" x14ac:dyDescent="0.25">
      <c r="A582" s="23" t="s">
        <v>317</v>
      </c>
      <c r="B582" s="24">
        <v>352</v>
      </c>
    </row>
    <row r="583" spans="1:2" x14ac:dyDescent="0.25">
      <c r="A583" s="21" t="s">
        <v>318</v>
      </c>
      <c r="B583" s="22">
        <v>248</v>
      </c>
    </row>
    <row r="584" spans="1:2" x14ac:dyDescent="0.25">
      <c r="A584" s="23" t="s">
        <v>319</v>
      </c>
      <c r="B584" s="24">
        <v>136</v>
      </c>
    </row>
    <row r="585" spans="1:2" x14ac:dyDescent="0.25">
      <c r="A585" s="21" t="s">
        <v>320</v>
      </c>
      <c r="B585" s="22">
        <v>166</v>
      </c>
    </row>
    <row r="586" spans="1:2" x14ac:dyDescent="0.25">
      <c r="A586" s="23" t="s">
        <v>321</v>
      </c>
      <c r="B586" s="24">
        <v>184</v>
      </c>
    </row>
    <row r="587" spans="1:2" x14ac:dyDescent="0.25">
      <c r="A587" s="21" t="s">
        <v>322</v>
      </c>
      <c r="B587" s="22">
        <v>234</v>
      </c>
    </row>
    <row r="588" spans="1:2" x14ac:dyDescent="0.25">
      <c r="A588" s="23" t="s">
        <v>323</v>
      </c>
      <c r="B588" s="24">
        <v>334</v>
      </c>
    </row>
    <row r="589" spans="1:2" x14ac:dyDescent="0.25">
      <c r="A589" s="21" t="s">
        <v>324</v>
      </c>
      <c r="B589" s="22">
        <v>238</v>
      </c>
    </row>
    <row r="590" spans="1:2" x14ac:dyDescent="0.25">
      <c r="A590" s="23" t="s">
        <v>325</v>
      </c>
      <c r="B590" s="24">
        <v>580</v>
      </c>
    </row>
    <row r="591" spans="1:2" x14ac:dyDescent="0.25">
      <c r="A591" s="21" t="s">
        <v>326</v>
      </c>
      <c r="B591" s="22">
        <v>584</v>
      </c>
    </row>
    <row r="592" spans="1:2" x14ac:dyDescent="0.25">
      <c r="A592" s="23" t="s">
        <v>327</v>
      </c>
      <c r="B592" s="24">
        <v>581</v>
      </c>
    </row>
    <row r="593" spans="1:2" x14ac:dyDescent="0.25">
      <c r="A593" s="21" t="s">
        <v>328</v>
      </c>
      <c r="B593" s="22">
        <v>90</v>
      </c>
    </row>
    <row r="594" spans="1:2" x14ac:dyDescent="0.25">
      <c r="A594" s="23" t="s">
        <v>329</v>
      </c>
      <c r="B594" s="24">
        <v>744</v>
      </c>
    </row>
    <row r="595" spans="1:2" x14ac:dyDescent="0.25">
      <c r="A595" s="21" t="s">
        <v>330</v>
      </c>
      <c r="B595" s="22">
        <v>796</v>
      </c>
    </row>
    <row r="596" spans="1:2" x14ac:dyDescent="0.25">
      <c r="A596" s="23" t="s">
        <v>331</v>
      </c>
      <c r="B596" s="24">
        <v>92</v>
      </c>
    </row>
    <row r="597" spans="1:2" x14ac:dyDescent="0.25">
      <c r="A597" s="21" t="s">
        <v>332</v>
      </c>
      <c r="B597" s="22">
        <v>850</v>
      </c>
    </row>
    <row r="598" spans="1:2" x14ac:dyDescent="0.25">
      <c r="A598" s="23" t="s">
        <v>333</v>
      </c>
      <c r="B598" s="24">
        <v>876</v>
      </c>
    </row>
    <row r="599" spans="1:2" x14ac:dyDescent="0.25">
      <c r="A599" s="21" t="s">
        <v>334</v>
      </c>
      <c r="B599" s="22">
        <v>376</v>
      </c>
    </row>
    <row r="600" spans="1:2" x14ac:dyDescent="0.25">
      <c r="A600" s="23" t="s">
        <v>335</v>
      </c>
      <c r="B600" s="24">
        <v>380</v>
      </c>
    </row>
    <row r="601" spans="1:2" x14ac:dyDescent="0.25">
      <c r="A601" s="21" t="s">
        <v>336</v>
      </c>
      <c r="B601" s="22">
        <v>388</v>
      </c>
    </row>
    <row r="602" spans="1:2" x14ac:dyDescent="0.25">
      <c r="A602" s="23" t="s">
        <v>337</v>
      </c>
      <c r="B602" s="24">
        <v>392</v>
      </c>
    </row>
    <row r="603" spans="1:2" x14ac:dyDescent="0.25">
      <c r="A603" s="21" t="s">
        <v>338</v>
      </c>
      <c r="B603" s="22">
        <v>832</v>
      </c>
    </row>
    <row r="604" spans="1:2" x14ac:dyDescent="0.25">
      <c r="A604" s="23" t="s">
        <v>339</v>
      </c>
      <c r="B604" s="24">
        <v>400</v>
      </c>
    </row>
    <row r="605" spans="1:2" x14ac:dyDescent="0.25">
      <c r="A605" s="21" t="s">
        <v>340</v>
      </c>
      <c r="B605" s="22">
        <v>398</v>
      </c>
    </row>
    <row r="606" spans="1:2" x14ac:dyDescent="0.25">
      <c r="A606" s="23" t="s">
        <v>341</v>
      </c>
      <c r="B606" s="24">
        <v>404</v>
      </c>
    </row>
    <row r="607" spans="1:2" x14ac:dyDescent="0.25">
      <c r="A607" s="21" t="s">
        <v>342</v>
      </c>
      <c r="B607" s="22">
        <v>417</v>
      </c>
    </row>
    <row r="608" spans="1:2" x14ac:dyDescent="0.25">
      <c r="A608" s="23" t="s">
        <v>343</v>
      </c>
      <c r="B608" s="24">
        <v>296</v>
      </c>
    </row>
    <row r="609" spans="1:2" x14ac:dyDescent="0.25">
      <c r="A609" s="21" t="s">
        <v>344</v>
      </c>
      <c r="B609" s="22">
        <v>414</v>
      </c>
    </row>
    <row r="610" spans="1:2" x14ac:dyDescent="0.25">
      <c r="A610" s="23" t="s">
        <v>345</v>
      </c>
      <c r="B610" s="24">
        <v>426</v>
      </c>
    </row>
    <row r="611" spans="1:2" x14ac:dyDescent="0.25">
      <c r="A611" s="21" t="s">
        <v>346</v>
      </c>
      <c r="B611" s="22">
        <v>428</v>
      </c>
    </row>
    <row r="612" spans="1:2" x14ac:dyDescent="0.25">
      <c r="A612" s="23" t="s">
        <v>347</v>
      </c>
      <c r="B612" s="24">
        <v>422</v>
      </c>
    </row>
    <row r="613" spans="1:2" x14ac:dyDescent="0.25">
      <c r="A613" s="21" t="s">
        <v>348</v>
      </c>
      <c r="B613" s="22">
        <v>430</v>
      </c>
    </row>
    <row r="614" spans="1:2" x14ac:dyDescent="0.25">
      <c r="A614" s="23" t="s">
        <v>349</v>
      </c>
      <c r="B614" s="24">
        <v>434</v>
      </c>
    </row>
    <row r="615" spans="1:2" x14ac:dyDescent="0.25">
      <c r="A615" s="21" t="s">
        <v>350</v>
      </c>
      <c r="B615" s="22">
        <v>438</v>
      </c>
    </row>
    <row r="616" spans="1:2" x14ac:dyDescent="0.25">
      <c r="A616" s="23" t="s">
        <v>351</v>
      </c>
      <c r="B616" s="24">
        <v>440</v>
      </c>
    </row>
    <row r="617" spans="1:2" x14ac:dyDescent="0.25">
      <c r="A617" s="21" t="s">
        <v>352</v>
      </c>
      <c r="B617" s="22">
        <v>442</v>
      </c>
    </row>
    <row r="618" spans="1:2" x14ac:dyDescent="0.25">
      <c r="A618" s="23" t="s">
        <v>353</v>
      </c>
      <c r="B618" s="24">
        <v>807</v>
      </c>
    </row>
    <row r="619" spans="1:2" x14ac:dyDescent="0.25">
      <c r="A619" s="21" t="s">
        <v>354</v>
      </c>
      <c r="B619" s="22">
        <v>450</v>
      </c>
    </row>
    <row r="620" spans="1:2" x14ac:dyDescent="0.25">
      <c r="A620" s="23" t="s">
        <v>355</v>
      </c>
      <c r="B620" s="24">
        <v>458</v>
      </c>
    </row>
    <row r="621" spans="1:2" x14ac:dyDescent="0.25">
      <c r="A621" s="21" t="s">
        <v>356</v>
      </c>
      <c r="B621" s="22">
        <v>454</v>
      </c>
    </row>
    <row r="622" spans="1:2" x14ac:dyDescent="0.25">
      <c r="A622" s="23" t="s">
        <v>357</v>
      </c>
      <c r="B622" s="24">
        <v>462</v>
      </c>
    </row>
    <row r="623" spans="1:2" x14ac:dyDescent="0.25">
      <c r="A623" s="21" t="s">
        <v>358</v>
      </c>
      <c r="B623" s="22">
        <v>466</v>
      </c>
    </row>
    <row r="624" spans="1:2" x14ac:dyDescent="0.25">
      <c r="A624" s="23" t="s">
        <v>359</v>
      </c>
      <c r="B624" s="24">
        <v>470</v>
      </c>
    </row>
    <row r="625" spans="1:2" x14ac:dyDescent="0.25">
      <c r="A625" s="21" t="s">
        <v>360</v>
      </c>
      <c r="B625" s="22">
        <v>504</v>
      </c>
    </row>
    <row r="626" spans="1:2" x14ac:dyDescent="0.25">
      <c r="A626" s="23" t="s">
        <v>361</v>
      </c>
      <c r="B626" s="24">
        <v>474</v>
      </c>
    </row>
    <row r="627" spans="1:2" x14ac:dyDescent="0.25">
      <c r="A627" s="21" t="s">
        <v>362</v>
      </c>
      <c r="B627" s="22">
        <v>480</v>
      </c>
    </row>
    <row r="628" spans="1:2" x14ac:dyDescent="0.25">
      <c r="A628" s="23" t="s">
        <v>363</v>
      </c>
      <c r="B628" s="24">
        <v>478</v>
      </c>
    </row>
    <row r="629" spans="1:2" x14ac:dyDescent="0.25">
      <c r="A629" s="21" t="s">
        <v>364</v>
      </c>
      <c r="B629" s="22">
        <v>175</v>
      </c>
    </row>
    <row r="630" spans="1:2" x14ac:dyDescent="0.25">
      <c r="A630" s="23" t="s">
        <v>365</v>
      </c>
      <c r="B630" s="24">
        <v>484</v>
      </c>
    </row>
    <row r="631" spans="1:2" x14ac:dyDescent="0.25">
      <c r="A631" s="21" t="s">
        <v>366</v>
      </c>
      <c r="B631" s="22">
        <v>583</v>
      </c>
    </row>
    <row r="632" spans="1:2" x14ac:dyDescent="0.25">
      <c r="A632" s="23" t="s">
        <v>367</v>
      </c>
      <c r="B632" s="24">
        <v>492</v>
      </c>
    </row>
    <row r="633" spans="1:2" x14ac:dyDescent="0.25">
      <c r="A633" s="21" t="s">
        <v>368</v>
      </c>
      <c r="B633" s="22">
        <v>496</v>
      </c>
    </row>
    <row r="634" spans="1:2" x14ac:dyDescent="0.25">
      <c r="A634" s="23" t="s">
        <v>369</v>
      </c>
      <c r="B634" s="24">
        <v>499</v>
      </c>
    </row>
    <row r="635" spans="1:2" x14ac:dyDescent="0.25">
      <c r="A635" s="21" t="s">
        <v>370</v>
      </c>
      <c r="B635" s="22">
        <v>500</v>
      </c>
    </row>
    <row r="636" spans="1:2" x14ac:dyDescent="0.25">
      <c r="A636" s="23" t="s">
        <v>371</v>
      </c>
      <c r="B636" s="24">
        <v>508</v>
      </c>
    </row>
    <row r="637" spans="1:2" x14ac:dyDescent="0.25">
      <c r="A637" s="21" t="s">
        <v>372</v>
      </c>
      <c r="B637" s="22">
        <v>104</v>
      </c>
    </row>
    <row r="638" spans="1:2" x14ac:dyDescent="0.25">
      <c r="A638" s="23" t="s">
        <v>373</v>
      </c>
      <c r="B638" s="24">
        <v>516</v>
      </c>
    </row>
    <row r="639" spans="1:2" x14ac:dyDescent="0.25">
      <c r="A639" s="21" t="s">
        <v>374</v>
      </c>
      <c r="B639" s="22">
        <v>520</v>
      </c>
    </row>
    <row r="640" spans="1:2" x14ac:dyDescent="0.25">
      <c r="A640" s="23" t="s">
        <v>375</v>
      </c>
      <c r="B640" s="24">
        <v>524</v>
      </c>
    </row>
    <row r="641" spans="1:2" x14ac:dyDescent="0.25">
      <c r="A641" s="21" t="s">
        <v>376</v>
      </c>
      <c r="B641" s="22">
        <v>558</v>
      </c>
    </row>
    <row r="642" spans="1:2" x14ac:dyDescent="0.25">
      <c r="A642" s="23" t="s">
        <v>377</v>
      </c>
      <c r="B642" s="24">
        <v>562</v>
      </c>
    </row>
    <row r="643" spans="1:2" x14ac:dyDescent="0.25">
      <c r="A643" s="21" t="s">
        <v>378</v>
      </c>
      <c r="B643" s="22">
        <v>566</v>
      </c>
    </row>
    <row r="644" spans="1:2" x14ac:dyDescent="0.25">
      <c r="A644" s="23" t="s">
        <v>379</v>
      </c>
      <c r="B644" s="24">
        <v>570</v>
      </c>
    </row>
    <row r="645" spans="1:2" x14ac:dyDescent="0.25">
      <c r="A645" s="21" t="s">
        <v>380</v>
      </c>
      <c r="B645" s="22">
        <v>578</v>
      </c>
    </row>
    <row r="646" spans="1:2" x14ac:dyDescent="0.25">
      <c r="A646" s="23" t="s">
        <v>381</v>
      </c>
      <c r="B646" s="24">
        <v>540</v>
      </c>
    </row>
    <row r="647" spans="1:2" x14ac:dyDescent="0.25">
      <c r="A647" s="21" t="s">
        <v>382</v>
      </c>
      <c r="B647" s="22">
        <v>554</v>
      </c>
    </row>
    <row r="648" spans="1:2" x14ac:dyDescent="0.25">
      <c r="A648" s="23" t="s">
        <v>383</v>
      </c>
      <c r="B648" s="24">
        <v>512</v>
      </c>
    </row>
    <row r="649" spans="1:2" x14ac:dyDescent="0.25">
      <c r="A649" s="21" t="s">
        <v>384</v>
      </c>
      <c r="B649" s="22">
        <v>528</v>
      </c>
    </row>
    <row r="650" spans="1:2" x14ac:dyDescent="0.25">
      <c r="A650" s="23" t="s">
        <v>385</v>
      </c>
      <c r="B650" s="24">
        <v>586</v>
      </c>
    </row>
    <row r="651" spans="1:2" x14ac:dyDescent="0.25">
      <c r="A651" s="21" t="s">
        <v>386</v>
      </c>
      <c r="B651" s="22">
        <v>585</v>
      </c>
    </row>
    <row r="652" spans="1:2" x14ac:dyDescent="0.25">
      <c r="A652" s="23" t="s">
        <v>387</v>
      </c>
      <c r="B652" s="24">
        <v>591</v>
      </c>
    </row>
    <row r="653" spans="1:2" x14ac:dyDescent="0.25">
      <c r="A653" s="21" t="s">
        <v>388</v>
      </c>
      <c r="B653" s="22">
        <v>598</v>
      </c>
    </row>
    <row r="654" spans="1:2" x14ac:dyDescent="0.25">
      <c r="A654" s="23" t="s">
        <v>389</v>
      </c>
      <c r="B654" s="24">
        <v>600</v>
      </c>
    </row>
    <row r="655" spans="1:2" x14ac:dyDescent="0.25">
      <c r="A655" s="21" t="s">
        <v>390</v>
      </c>
      <c r="B655" s="22">
        <v>604</v>
      </c>
    </row>
    <row r="656" spans="1:2" x14ac:dyDescent="0.25">
      <c r="A656" s="23" t="s">
        <v>391</v>
      </c>
      <c r="B656" s="24">
        <v>612</v>
      </c>
    </row>
    <row r="657" spans="1:2" x14ac:dyDescent="0.25">
      <c r="A657" s="21" t="s">
        <v>392</v>
      </c>
      <c r="B657" s="22">
        <v>258</v>
      </c>
    </row>
    <row r="658" spans="1:2" x14ac:dyDescent="0.25">
      <c r="A658" s="23" t="s">
        <v>393</v>
      </c>
      <c r="B658" s="24">
        <v>616</v>
      </c>
    </row>
    <row r="659" spans="1:2" x14ac:dyDescent="0.25">
      <c r="A659" s="21" t="s">
        <v>394</v>
      </c>
      <c r="B659" s="22">
        <v>620</v>
      </c>
    </row>
    <row r="660" spans="1:2" x14ac:dyDescent="0.25">
      <c r="A660" s="23" t="s">
        <v>395</v>
      </c>
      <c r="B660" s="24">
        <v>630</v>
      </c>
    </row>
    <row r="661" spans="1:2" x14ac:dyDescent="0.25">
      <c r="A661" s="21" t="s">
        <v>396</v>
      </c>
      <c r="B661" s="22">
        <v>634</v>
      </c>
    </row>
    <row r="662" spans="1:2" x14ac:dyDescent="0.25">
      <c r="A662" s="23" t="s">
        <v>397</v>
      </c>
      <c r="B662" s="24">
        <v>826</v>
      </c>
    </row>
    <row r="663" spans="1:2" x14ac:dyDescent="0.25">
      <c r="A663" s="21" t="s">
        <v>398</v>
      </c>
      <c r="B663" s="22">
        <v>760</v>
      </c>
    </row>
    <row r="664" spans="1:2" x14ac:dyDescent="0.25">
      <c r="A664" s="23" t="s">
        <v>399</v>
      </c>
      <c r="B664" s="24">
        <v>140</v>
      </c>
    </row>
    <row r="665" spans="1:2" x14ac:dyDescent="0.25">
      <c r="A665" s="21" t="s">
        <v>400</v>
      </c>
      <c r="B665" s="22">
        <v>410</v>
      </c>
    </row>
    <row r="666" spans="1:2" x14ac:dyDescent="0.25">
      <c r="A666" s="23" t="s">
        <v>401</v>
      </c>
      <c r="B666" s="24">
        <v>498</v>
      </c>
    </row>
    <row r="667" spans="1:2" x14ac:dyDescent="0.25">
      <c r="A667" s="21" t="s">
        <v>402</v>
      </c>
      <c r="B667" s="22">
        <v>180</v>
      </c>
    </row>
    <row r="668" spans="1:2" x14ac:dyDescent="0.25">
      <c r="A668" s="23" t="s">
        <v>403</v>
      </c>
      <c r="B668" s="24">
        <v>418</v>
      </c>
    </row>
    <row r="669" spans="1:2" x14ac:dyDescent="0.25">
      <c r="A669" s="21" t="s">
        <v>404</v>
      </c>
      <c r="B669" s="22">
        <v>214</v>
      </c>
    </row>
    <row r="670" spans="1:2" x14ac:dyDescent="0.25">
      <c r="A670" s="23" t="s">
        <v>405</v>
      </c>
      <c r="B670" s="24">
        <v>408</v>
      </c>
    </row>
    <row r="671" spans="1:2" x14ac:dyDescent="0.25">
      <c r="A671" s="21" t="s">
        <v>406</v>
      </c>
      <c r="B671" s="22">
        <v>834</v>
      </c>
    </row>
    <row r="672" spans="1:2" x14ac:dyDescent="0.25">
      <c r="A672" s="23" t="s">
        <v>407</v>
      </c>
      <c r="B672" s="24">
        <v>638</v>
      </c>
    </row>
    <row r="673" spans="1:2" x14ac:dyDescent="0.25">
      <c r="A673" s="21" t="s">
        <v>408</v>
      </c>
      <c r="B673" s="22">
        <v>642</v>
      </c>
    </row>
    <row r="674" spans="1:2" x14ac:dyDescent="0.25">
      <c r="A674" s="23" t="s">
        <v>409</v>
      </c>
      <c r="B674" s="24">
        <v>646</v>
      </c>
    </row>
    <row r="675" spans="1:2" x14ac:dyDescent="0.25">
      <c r="A675" s="21" t="s">
        <v>410</v>
      </c>
      <c r="B675" s="22">
        <v>732</v>
      </c>
    </row>
    <row r="676" spans="1:2" x14ac:dyDescent="0.25">
      <c r="A676" s="23" t="s">
        <v>411</v>
      </c>
      <c r="B676" s="24">
        <v>659</v>
      </c>
    </row>
    <row r="677" spans="1:2" x14ac:dyDescent="0.25">
      <c r="A677" s="21" t="s">
        <v>412</v>
      </c>
      <c r="B677" s="22">
        <v>882</v>
      </c>
    </row>
    <row r="678" spans="1:2" x14ac:dyDescent="0.25">
      <c r="A678" s="23" t="s">
        <v>413</v>
      </c>
      <c r="B678" s="24">
        <v>16</v>
      </c>
    </row>
    <row r="679" spans="1:2" x14ac:dyDescent="0.25">
      <c r="A679" s="21" t="s">
        <v>414</v>
      </c>
      <c r="B679" s="22">
        <v>652</v>
      </c>
    </row>
    <row r="680" spans="1:2" x14ac:dyDescent="0.25">
      <c r="A680" s="23" t="s">
        <v>415</v>
      </c>
      <c r="B680" s="24">
        <v>674</v>
      </c>
    </row>
    <row r="681" spans="1:2" x14ac:dyDescent="0.25">
      <c r="A681" s="21" t="s">
        <v>416</v>
      </c>
      <c r="B681" s="22">
        <v>663</v>
      </c>
    </row>
    <row r="682" spans="1:2" x14ac:dyDescent="0.25">
      <c r="A682" s="23" t="s">
        <v>417</v>
      </c>
      <c r="B682" s="24">
        <v>534</v>
      </c>
    </row>
    <row r="683" spans="1:2" x14ac:dyDescent="0.25">
      <c r="A683" s="21" t="s">
        <v>418</v>
      </c>
      <c r="B683" s="22">
        <v>666</v>
      </c>
    </row>
    <row r="684" spans="1:2" x14ac:dyDescent="0.25">
      <c r="A684" s="23" t="s">
        <v>419</v>
      </c>
      <c r="B684" s="24">
        <v>670</v>
      </c>
    </row>
    <row r="685" spans="1:2" x14ac:dyDescent="0.25">
      <c r="A685" s="21" t="s">
        <v>420</v>
      </c>
      <c r="B685" s="22">
        <v>654</v>
      </c>
    </row>
    <row r="686" spans="1:2" x14ac:dyDescent="0.25">
      <c r="A686" s="23" t="s">
        <v>421</v>
      </c>
      <c r="B686" s="24">
        <v>662</v>
      </c>
    </row>
    <row r="687" spans="1:2" x14ac:dyDescent="0.25">
      <c r="A687" s="21" t="s">
        <v>422</v>
      </c>
      <c r="B687" s="22">
        <v>336</v>
      </c>
    </row>
    <row r="688" spans="1:2" x14ac:dyDescent="0.25">
      <c r="A688" s="23" t="s">
        <v>423</v>
      </c>
      <c r="B688" s="24">
        <v>678</v>
      </c>
    </row>
    <row r="689" spans="1:2" x14ac:dyDescent="0.25">
      <c r="A689" s="21" t="s">
        <v>424</v>
      </c>
      <c r="B689" s="22">
        <v>680</v>
      </c>
    </row>
    <row r="690" spans="1:2" x14ac:dyDescent="0.25">
      <c r="A690" s="23" t="s">
        <v>425</v>
      </c>
      <c r="B690" s="24">
        <v>686</v>
      </c>
    </row>
    <row r="691" spans="1:2" x14ac:dyDescent="0.25">
      <c r="A691" s="21" t="s">
        <v>426</v>
      </c>
      <c r="B691" s="22">
        <v>688</v>
      </c>
    </row>
    <row r="692" spans="1:2" x14ac:dyDescent="0.25">
      <c r="A692" s="23" t="s">
        <v>427</v>
      </c>
      <c r="B692" s="24">
        <v>690</v>
      </c>
    </row>
    <row r="693" spans="1:2" x14ac:dyDescent="0.25">
      <c r="A693" s="21" t="s">
        <v>428</v>
      </c>
      <c r="B693" s="22">
        <v>694</v>
      </c>
    </row>
    <row r="694" spans="1:2" x14ac:dyDescent="0.25">
      <c r="A694" s="23" t="s">
        <v>429</v>
      </c>
      <c r="B694" s="24">
        <v>702</v>
      </c>
    </row>
    <row r="695" spans="1:2" x14ac:dyDescent="0.25">
      <c r="A695" s="21" t="s">
        <v>430</v>
      </c>
      <c r="B695" s="22">
        <v>706</v>
      </c>
    </row>
    <row r="696" spans="1:2" x14ac:dyDescent="0.25">
      <c r="A696" s="23" t="s">
        <v>431</v>
      </c>
      <c r="B696" s="24">
        <v>144</v>
      </c>
    </row>
    <row r="697" spans="1:2" x14ac:dyDescent="0.25">
      <c r="A697" s="21" t="s">
        <v>432</v>
      </c>
      <c r="B697" s="22">
        <v>710</v>
      </c>
    </row>
    <row r="698" spans="1:2" x14ac:dyDescent="0.25">
      <c r="A698" s="23" t="s">
        <v>433</v>
      </c>
      <c r="B698" s="24">
        <v>729</v>
      </c>
    </row>
    <row r="699" spans="1:2" x14ac:dyDescent="0.25">
      <c r="A699" s="21" t="s">
        <v>434</v>
      </c>
      <c r="B699" s="22">
        <v>728</v>
      </c>
    </row>
    <row r="700" spans="1:2" x14ac:dyDescent="0.25">
      <c r="A700" s="23" t="s">
        <v>435</v>
      </c>
      <c r="B700" s="24">
        <v>752</v>
      </c>
    </row>
    <row r="701" spans="1:2" x14ac:dyDescent="0.25">
      <c r="A701" s="21" t="s">
        <v>436</v>
      </c>
      <c r="B701" s="22">
        <v>756</v>
      </c>
    </row>
    <row r="702" spans="1:2" x14ac:dyDescent="0.25">
      <c r="A702" s="23" t="s">
        <v>437</v>
      </c>
      <c r="B702" s="24">
        <v>740</v>
      </c>
    </row>
    <row r="703" spans="1:2" x14ac:dyDescent="0.25">
      <c r="A703" s="21" t="s">
        <v>438</v>
      </c>
      <c r="B703" s="22">
        <v>764</v>
      </c>
    </row>
    <row r="704" spans="1:2" x14ac:dyDescent="0.25">
      <c r="A704" s="23" t="s">
        <v>439</v>
      </c>
      <c r="B704" s="24">
        <v>762</v>
      </c>
    </row>
    <row r="705" spans="1:2" x14ac:dyDescent="0.25">
      <c r="A705" s="21" t="s">
        <v>440</v>
      </c>
      <c r="B705" s="22">
        <v>86</v>
      </c>
    </row>
    <row r="706" spans="1:2" x14ac:dyDescent="0.25">
      <c r="A706" s="23" t="s">
        <v>441</v>
      </c>
      <c r="B706" s="24">
        <v>260</v>
      </c>
    </row>
    <row r="707" spans="1:2" x14ac:dyDescent="0.25">
      <c r="A707" s="21" t="s">
        <v>442</v>
      </c>
      <c r="B707" s="22">
        <v>626</v>
      </c>
    </row>
    <row r="708" spans="1:2" x14ac:dyDescent="0.25">
      <c r="A708" s="23" t="s">
        <v>443</v>
      </c>
      <c r="B708" s="24">
        <v>768</v>
      </c>
    </row>
    <row r="709" spans="1:2" x14ac:dyDescent="0.25">
      <c r="A709" s="21" t="s">
        <v>444</v>
      </c>
      <c r="B709" s="22">
        <v>772</v>
      </c>
    </row>
    <row r="710" spans="1:2" x14ac:dyDescent="0.25">
      <c r="A710" s="23" t="s">
        <v>445</v>
      </c>
      <c r="B710" s="24">
        <v>776</v>
      </c>
    </row>
    <row r="711" spans="1:2" x14ac:dyDescent="0.25">
      <c r="A711" s="21" t="s">
        <v>446</v>
      </c>
      <c r="B711" s="22">
        <v>780</v>
      </c>
    </row>
    <row r="712" spans="1:2" x14ac:dyDescent="0.25">
      <c r="A712" s="23" t="s">
        <v>447</v>
      </c>
      <c r="B712" s="24">
        <v>788</v>
      </c>
    </row>
    <row r="713" spans="1:2" x14ac:dyDescent="0.25">
      <c r="A713" s="21" t="s">
        <v>448</v>
      </c>
      <c r="B713" s="22">
        <v>795</v>
      </c>
    </row>
    <row r="714" spans="1:2" x14ac:dyDescent="0.25">
      <c r="A714" s="23" t="s">
        <v>449</v>
      </c>
      <c r="B714" s="24">
        <v>792</v>
      </c>
    </row>
    <row r="715" spans="1:2" x14ac:dyDescent="0.25">
      <c r="A715" s="21" t="s">
        <v>450</v>
      </c>
      <c r="B715" s="22">
        <v>798</v>
      </c>
    </row>
    <row r="716" spans="1:2" x14ac:dyDescent="0.25">
      <c r="A716" s="23" t="s">
        <v>451</v>
      </c>
      <c r="B716" s="24">
        <v>804</v>
      </c>
    </row>
    <row r="717" spans="1:2" x14ac:dyDescent="0.25">
      <c r="A717" s="21" t="s">
        <v>452</v>
      </c>
      <c r="B717" s="22">
        <v>800</v>
      </c>
    </row>
    <row r="718" spans="1:2" x14ac:dyDescent="0.25">
      <c r="A718" s="23" t="s">
        <v>453</v>
      </c>
      <c r="B718" s="24">
        <v>858</v>
      </c>
    </row>
    <row r="719" spans="1:2" x14ac:dyDescent="0.25">
      <c r="A719" s="21" t="s">
        <v>454</v>
      </c>
      <c r="B719" s="22">
        <v>860</v>
      </c>
    </row>
    <row r="720" spans="1:2" x14ac:dyDescent="0.25">
      <c r="A720" s="23" t="s">
        <v>455</v>
      </c>
      <c r="B720" s="24">
        <v>548</v>
      </c>
    </row>
    <row r="721" spans="1:2" x14ac:dyDescent="0.25">
      <c r="A721" s="21" t="s">
        <v>456</v>
      </c>
      <c r="B721" s="22">
        <v>862</v>
      </c>
    </row>
    <row r="722" spans="1:2" x14ac:dyDescent="0.25">
      <c r="A722" s="23" t="s">
        <v>457</v>
      </c>
      <c r="B722" s="24">
        <v>704</v>
      </c>
    </row>
    <row r="723" spans="1:2" x14ac:dyDescent="0.25">
      <c r="A723" s="21" t="s">
        <v>458</v>
      </c>
      <c r="B723" s="22">
        <v>887</v>
      </c>
    </row>
    <row r="724" spans="1:2" x14ac:dyDescent="0.25">
      <c r="A724" s="23" t="s">
        <v>459</v>
      </c>
      <c r="B724" s="24">
        <v>894</v>
      </c>
    </row>
    <row r="725" spans="1:2" x14ac:dyDescent="0.25">
      <c r="A725" s="21" t="s">
        <v>460</v>
      </c>
      <c r="B725" s="22">
        <v>716</v>
      </c>
    </row>
    <row r="728" spans="1:2" x14ac:dyDescent="0.25">
      <c r="A728" s="174" t="s">
        <v>748</v>
      </c>
      <c r="B728" s="175"/>
    </row>
    <row r="729" spans="1:2" x14ac:dyDescent="0.25">
      <c r="A729" s="48" t="s">
        <v>37</v>
      </c>
      <c r="B729" s="36" t="s">
        <v>39</v>
      </c>
    </row>
    <row r="739" spans="1:2" x14ac:dyDescent="0.25">
      <c r="A739" s="193" t="s">
        <v>843</v>
      </c>
      <c r="B739" s="194"/>
    </row>
    <row r="740" spans="1:2" x14ac:dyDescent="0.25">
      <c r="A740" s="55" t="s">
        <v>840</v>
      </c>
      <c r="B740" s="55" t="s">
        <v>39</v>
      </c>
    </row>
    <row r="741" spans="1:2" x14ac:dyDescent="0.25">
      <c r="A741" s="52" t="s">
        <v>844</v>
      </c>
      <c r="B741" s="53">
        <v>1</v>
      </c>
    </row>
    <row r="742" spans="1:2" x14ac:dyDescent="0.25">
      <c r="A742" s="52" t="s">
        <v>845</v>
      </c>
      <c r="B742" s="53">
        <v>2</v>
      </c>
    </row>
    <row r="743" spans="1:2" x14ac:dyDescent="0.25">
      <c r="A743" s="51" t="s">
        <v>846</v>
      </c>
      <c r="B743" s="56">
        <v>3</v>
      </c>
    </row>
    <row r="746" spans="1:2" x14ac:dyDescent="0.25">
      <c r="A746" s="195" t="s">
        <v>1197</v>
      </c>
      <c r="B746" s="195"/>
    </row>
    <row r="747" spans="1:2" x14ac:dyDescent="0.25">
      <c r="A747" s="191" t="s">
        <v>841</v>
      </c>
      <c r="B747" s="191"/>
    </row>
    <row r="748" spans="1:2" x14ac:dyDescent="0.25">
      <c r="A748" s="191" t="s">
        <v>1195</v>
      </c>
      <c r="B748" s="191"/>
    </row>
    <row r="749" spans="1:2" x14ac:dyDescent="0.25">
      <c r="A749" s="57" t="s">
        <v>840</v>
      </c>
      <c r="B749" s="57" t="s">
        <v>39</v>
      </c>
    </row>
    <row r="750" spans="1:2" x14ac:dyDescent="0.25">
      <c r="A750" s="52" t="s">
        <v>1143</v>
      </c>
      <c r="B750" s="50">
        <v>1</v>
      </c>
    </row>
    <row r="751" spans="1:2" x14ac:dyDescent="0.25">
      <c r="A751" s="52" t="s">
        <v>1144</v>
      </c>
      <c r="B751" s="50">
        <v>16</v>
      </c>
    </row>
    <row r="752" spans="1:2" x14ac:dyDescent="0.25">
      <c r="A752" s="52" t="s">
        <v>1145</v>
      </c>
      <c r="B752" s="50">
        <v>2</v>
      </c>
    </row>
    <row r="753" spans="1:2" x14ac:dyDescent="0.25">
      <c r="A753" s="51" t="s">
        <v>1146</v>
      </c>
      <c r="B753" s="50">
        <v>17</v>
      </c>
    </row>
    <row r="754" spans="1:2" x14ac:dyDescent="0.25">
      <c r="A754" s="51" t="s">
        <v>1148</v>
      </c>
      <c r="B754" s="50">
        <v>13</v>
      </c>
    </row>
    <row r="755" spans="1:2" x14ac:dyDescent="0.25">
      <c r="A755" s="51" t="s">
        <v>1147</v>
      </c>
      <c r="B755" s="50">
        <v>12</v>
      </c>
    </row>
    <row r="756" spans="1:2" x14ac:dyDescent="0.25">
      <c r="A756" s="51" t="s">
        <v>1149</v>
      </c>
      <c r="B756" s="50">
        <v>10</v>
      </c>
    </row>
    <row r="757" spans="1:2" x14ac:dyDescent="0.25">
      <c r="A757" s="51" t="s">
        <v>1150</v>
      </c>
      <c r="B757" s="50">
        <v>25</v>
      </c>
    </row>
    <row r="758" spans="1:2" x14ac:dyDescent="0.25">
      <c r="A758" s="51" t="s">
        <v>1151</v>
      </c>
      <c r="B758" s="50">
        <v>27</v>
      </c>
    </row>
    <row r="759" spans="1:2" x14ac:dyDescent="0.25">
      <c r="A759" s="51" t="s">
        <v>1152</v>
      </c>
      <c r="B759" s="50">
        <v>11</v>
      </c>
    </row>
    <row r="760" spans="1:2" x14ac:dyDescent="0.25">
      <c r="A760" s="51" t="s">
        <v>1153</v>
      </c>
      <c r="B760" s="50">
        <v>21</v>
      </c>
    </row>
    <row r="761" spans="1:2" x14ac:dyDescent="0.25">
      <c r="A761" s="51" t="s">
        <v>1154</v>
      </c>
      <c r="B761" s="50">
        <v>22</v>
      </c>
    </row>
    <row r="762" spans="1:2" x14ac:dyDescent="0.25">
      <c r="A762" s="51" t="s">
        <v>1155</v>
      </c>
      <c r="B762" s="50">
        <v>8</v>
      </c>
    </row>
    <row r="763" spans="1:2" x14ac:dyDescent="0.25">
      <c r="A763" s="51" t="s">
        <v>1156</v>
      </c>
      <c r="B763" s="50">
        <v>6</v>
      </c>
    </row>
    <row r="764" spans="1:2" x14ac:dyDescent="0.25">
      <c r="A764" s="51" t="s">
        <v>1157</v>
      </c>
      <c r="B764" s="50">
        <v>15</v>
      </c>
    </row>
    <row r="765" spans="1:2" x14ac:dyDescent="0.25">
      <c r="A765" s="51" t="s">
        <v>1158</v>
      </c>
      <c r="B765" s="50">
        <v>4</v>
      </c>
    </row>
    <row r="766" spans="1:2" x14ac:dyDescent="0.25">
      <c r="A766" s="51" t="s">
        <v>1159</v>
      </c>
      <c r="B766" s="50">
        <v>23</v>
      </c>
    </row>
    <row r="767" spans="1:2" x14ac:dyDescent="0.25">
      <c r="A767" s="51" t="s">
        <v>1160</v>
      </c>
      <c r="B767" s="50">
        <v>14</v>
      </c>
    </row>
    <row r="768" spans="1:2" x14ac:dyDescent="0.25">
      <c r="A768" s="51" t="s">
        <v>1161</v>
      </c>
      <c r="B768" s="50">
        <v>3</v>
      </c>
    </row>
    <row r="769" spans="1:6" x14ac:dyDescent="0.25">
      <c r="A769" s="51" t="s">
        <v>1064</v>
      </c>
      <c r="B769" s="50">
        <v>26</v>
      </c>
    </row>
    <row r="770" spans="1:6" x14ac:dyDescent="0.25">
      <c r="A770" s="51" t="s">
        <v>1162</v>
      </c>
      <c r="B770" s="50">
        <v>19</v>
      </c>
    </row>
    <row r="771" spans="1:6" x14ac:dyDescent="0.25">
      <c r="A771" s="51" t="s">
        <v>1163</v>
      </c>
      <c r="B771" s="50">
        <v>18</v>
      </c>
    </row>
    <row r="772" spans="1:6" x14ac:dyDescent="0.25">
      <c r="A772" s="51" t="s">
        <v>1164</v>
      </c>
      <c r="B772" s="50">
        <v>9</v>
      </c>
    </row>
    <row r="773" spans="1:6" x14ac:dyDescent="0.25">
      <c r="A773" s="51" t="s">
        <v>1165</v>
      </c>
      <c r="B773" s="50">
        <v>24</v>
      </c>
    </row>
    <row r="774" spans="1:6" x14ac:dyDescent="0.25">
      <c r="A774" s="51" t="s">
        <v>1166</v>
      </c>
      <c r="B774" s="50">
        <v>20</v>
      </c>
    </row>
    <row r="775" spans="1:6" x14ac:dyDescent="0.25">
      <c r="A775" s="51" t="s">
        <v>1167</v>
      </c>
      <c r="B775" s="50">
        <v>7</v>
      </c>
    </row>
    <row r="776" spans="1:6" x14ac:dyDescent="0.25">
      <c r="A776" s="51" t="s">
        <v>1168</v>
      </c>
      <c r="B776" s="50">
        <v>5</v>
      </c>
    </row>
    <row r="779" spans="1:6" x14ac:dyDescent="0.25">
      <c r="A779" s="192" t="s">
        <v>839</v>
      </c>
      <c r="B779" s="192"/>
      <c r="C779" s="192"/>
      <c r="D779" s="192"/>
    </row>
    <row r="780" spans="1:6" x14ac:dyDescent="0.25">
      <c r="A780" s="191" t="s">
        <v>841</v>
      </c>
      <c r="B780" s="191"/>
      <c r="C780" s="191" t="s">
        <v>842</v>
      </c>
      <c r="D780" s="191"/>
    </row>
    <row r="781" spans="1:6" x14ac:dyDescent="0.25">
      <c r="A781" s="191" t="s">
        <v>1195</v>
      </c>
      <c r="B781" s="191"/>
      <c r="C781" s="191" t="s">
        <v>1196</v>
      </c>
      <c r="D781" s="191"/>
    </row>
    <row r="782" spans="1:6" x14ac:dyDescent="0.25">
      <c r="A782" s="57" t="s">
        <v>840</v>
      </c>
      <c r="B782" s="57" t="s">
        <v>39</v>
      </c>
      <c r="C782" s="57" t="s">
        <v>840</v>
      </c>
      <c r="D782" s="57" t="s">
        <v>39</v>
      </c>
    </row>
    <row r="783" spans="1:6" x14ac:dyDescent="0.25">
      <c r="A783" s="52" t="s">
        <v>1143</v>
      </c>
      <c r="B783" s="54">
        <v>1</v>
      </c>
      <c r="C783" s="52" t="s">
        <v>1200</v>
      </c>
      <c r="D783" s="53" t="s">
        <v>1201</v>
      </c>
      <c r="F783" s="6" t="s">
        <v>1202</v>
      </c>
    </row>
    <row r="784" spans="1:6" x14ac:dyDescent="0.25">
      <c r="A784" s="52" t="s">
        <v>1143</v>
      </c>
      <c r="B784" s="54">
        <v>1</v>
      </c>
      <c r="C784" s="52" t="s">
        <v>847</v>
      </c>
      <c r="D784" s="53" t="s">
        <v>1201</v>
      </c>
      <c r="F784" s="6" t="s">
        <v>1203</v>
      </c>
    </row>
    <row r="785" spans="1:6" x14ac:dyDescent="0.25">
      <c r="A785" s="52" t="s">
        <v>1143</v>
      </c>
      <c r="B785" s="54">
        <v>1</v>
      </c>
      <c r="C785" s="52" t="s">
        <v>848</v>
      </c>
      <c r="D785" s="53" t="s">
        <v>1201</v>
      </c>
      <c r="F785" s="6" t="s">
        <v>1204</v>
      </c>
    </row>
    <row r="786" spans="1:6" x14ac:dyDescent="0.25">
      <c r="A786" s="52" t="s">
        <v>1143</v>
      </c>
      <c r="B786" s="54">
        <v>1</v>
      </c>
      <c r="C786" s="52" t="s">
        <v>849</v>
      </c>
      <c r="D786" s="53" t="s">
        <v>1201</v>
      </c>
      <c r="F786" s="6" t="s">
        <v>1205</v>
      </c>
    </row>
    <row r="787" spans="1:6" x14ac:dyDescent="0.25">
      <c r="A787" s="52" t="s">
        <v>1143</v>
      </c>
      <c r="B787" s="54">
        <v>1</v>
      </c>
      <c r="C787" s="52" t="s">
        <v>850</v>
      </c>
      <c r="D787" s="53" t="s">
        <v>1201</v>
      </c>
      <c r="F787" s="6" t="s">
        <v>1206</v>
      </c>
    </row>
    <row r="788" spans="1:6" x14ac:dyDescent="0.25">
      <c r="A788" s="52" t="s">
        <v>1143</v>
      </c>
      <c r="B788" s="54">
        <v>1</v>
      </c>
      <c r="C788" s="52" t="s">
        <v>851</v>
      </c>
      <c r="D788" s="53" t="s">
        <v>1201</v>
      </c>
      <c r="F788" s="6" t="s">
        <v>1207</v>
      </c>
    </row>
    <row r="789" spans="1:6" x14ac:dyDescent="0.25">
      <c r="A789" s="52" t="s">
        <v>1143</v>
      </c>
      <c r="B789" s="54">
        <v>1</v>
      </c>
      <c r="C789" s="52" t="s">
        <v>852</v>
      </c>
      <c r="D789" s="53" t="s">
        <v>1201</v>
      </c>
      <c r="F789" s="6" t="s">
        <v>1208</v>
      </c>
    </row>
    <row r="790" spans="1:6" x14ac:dyDescent="0.25">
      <c r="A790" s="52" t="s">
        <v>1143</v>
      </c>
      <c r="B790" s="54">
        <v>1</v>
      </c>
      <c r="C790" s="52" t="s">
        <v>1175</v>
      </c>
      <c r="D790" s="53" t="s">
        <v>1201</v>
      </c>
      <c r="F790" s="6" t="s">
        <v>1209</v>
      </c>
    </row>
    <row r="791" spans="1:6" x14ac:dyDescent="0.25">
      <c r="A791" s="52" t="s">
        <v>1143</v>
      </c>
      <c r="B791" s="54">
        <v>1</v>
      </c>
      <c r="C791" s="52" t="s">
        <v>853</v>
      </c>
      <c r="D791" s="53" t="s">
        <v>1201</v>
      </c>
      <c r="F791" s="6" t="s">
        <v>1210</v>
      </c>
    </row>
    <row r="792" spans="1:6" x14ac:dyDescent="0.25">
      <c r="A792" s="52" t="s">
        <v>1143</v>
      </c>
      <c r="B792" s="54">
        <v>1</v>
      </c>
      <c r="C792" s="52" t="s">
        <v>854</v>
      </c>
      <c r="D792" s="53" t="s">
        <v>1201</v>
      </c>
      <c r="F792" s="6" t="s">
        <v>1211</v>
      </c>
    </row>
    <row r="793" spans="1:6" x14ac:dyDescent="0.25">
      <c r="A793" s="52" t="s">
        <v>1143</v>
      </c>
      <c r="B793" s="54">
        <v>1</v>
      </c>
      <c r="C793" s="52" t="s">
        <v>855</v>
      </c>
      <c r="D793" s="53" t="s">
        <v>1201</v>
      </c>
      <c r="F793" s="6" t="s">
        <v>1212</v>
      </c>
    </row>
    <row r="794" spans="1:6" x14ac:dyDescent="0.25">
      <c r="A794" s="52" t="s">
        <v>1143</v>
      </c>
      <c r="B794" s="54">
        <v>1</v>
      </c>
      <c r="C794" s="52" t="s">
        <v>856</v>
      </c>
      <c r="D794" s="53" t="s">
        <v>1201</v>
      </c>
      <c r="F794" s="6" t="s">
        <v>1213</v>
      </c>
    </row>
    <row r="795" spans="1:6" x14ac:dyDescent="0.25">
      <c r="A795" s="52" t="s">
        <v>1144</v>
      </c>
      <c r="B795" s="54">
        <v>16</v>
      </c>
      <c r="C795" s="52" t="s">
        <v>860</v>
      </c>
      <c r="D795" s="53" t="s">
        <v>1201</v>
      </c>
      <c r="F795" s="6" t="s">
        <v>1226</v>
      </c>
    </row>
    <row r="796" spans="1:6" x14ac:dyDescent="0.25">
      <c r="A796" s="52" t="s">
        <v>1144</v>
      </c>
      <c r="B796" s="54">
        <v>16</v>
      </c>
      <c r="C796" s="52" t="s">
        <v>857</v>
      </c>
      <c r="D796" s="53" t="s">
        <v>1201</v>
      </c>
      <c r="F796" s="6" t="s">
        <v>1227</v>
      </c>
    </row>
    <row r="797" spans="1:6" x14ac:dyDescent="0.25">
      <c r="A797" s="52" t="s">
        <v>1144</v>
      </c>
      <c r="B797" s="54">
        <v>16</v>
      </c>
      <c r="C797" s="52" t="s">
        <v>1182</v>
      </c>
      <c r="D797" s="53" t="s">
        <v>1201</v>
      </c>
      <c r="F797" s="6" t="s">
        <v>1228</v>
      </c>
    </row>
    <row r="798" spans="1:6" x14ac:dyDescent="0.25">
      <c r="A798" s="52" t="s">
        <v>1144</v>
      </c>
      <c r="B798" s="54">
        <v>16</v>
      </c>
      <c r="C798" s="52" t="s">
        <v>858</v>
      </c>
      <c r="D798" s="53" t="s">
        <v>1201</v>
      </c>
      <c r="F798" s="6" t="s">
        <v>1229</v>
      </c>
    </row>
    <row r="799" spans="1:6" x14ac:dyDescent="0.25">
      <c r="A799" s="52" t="s">
        <v>1144</v>
      </c>
      <c r="B799" s="54">
        <v>16</v>
      </c>
      <c r="C799" s="52" t="s">
        <v>861</v>
      </c>
      <c r="D799" s="53" t="s">
        <v>1201</v>
      </c>
      <c r="F799" s="6" t="s">
        <v>1230</v>
      </c>
    </row>
    <row r="800" spans="1:6" x14ac:dyDescent="0.25">
      <c r="A800" s="52" t="s">
        <v>1144</v>
      </c>
      <c r="B800" s="54">
        <v>16</v>
      </c>
      <c r="C800" s="52" t="s">
        <v>859</v>
      </c>
      <c r="D800" s="53" t="s">
        <v>1201</v>
      </c>
      <c r="F800" s="6" t="s">
        <v>1231</v>
      </c>
    </row>
    <row r="801" spans="1:6" x14ac:dyDescent="0.25">
      <c r="A801" s="52" t="s">
        <v>1144</v>
      </c>
      <c r="B801" s="54">
        <v>16</v>
      </c>
      <c r="C801" s="52" t="s">
        <v>862</v>
      </c>
      <c r="D801" s="53" t="s">
        <v>1201</v>
      </c>
      <c r="F801" s="6" t="s">
        <v>1232</v>
      </c>
    </row>
    <row r="802" spans="1:6" x14ac:dyDescent="0.25">
      <c r="A802" s="52" t="s">
        <v>1144</v>
      </c>
      <c r="B802" s="54">
        <v>16</v>
      </c>
      <c r="C802" s="52" t="s">
        <v>863</v>
      </c>
      <c r="D802" s="53" t="s">
        <v>1201</v>
      </c>
      <c r="F802" s="6" t="s">
        <v>1233</v>
      </c>
    </row>
    <row r="803" spans="1:6" x14ac:dyDescent="0.25">
      <c r="A803" s="52" t="s">
        <v>1144</v>
      </c>
      <c r="B803" s="54">
        <v>16</v>
      </c>
      <c r="C803" s="52" t="s">
        <v>864</v>
      </c>
      <c r="D803" s="53" t="s">
        <v>1201</v>
      </c>
      <c r="F803" s="6" t="s">
        <v>1234</v>
      </c>
    </row>
    <row r="804" spans="1:6" x14ac:dyDescent="0.25">
      <c r="A804" s="52" t="s">
        <v>1144</v>
      </c>
      <c r="B804" s="54">
        <v>16</v>
      </c>
      <c r="C804" s="52" t="s">
        <v>865</v>
      </c>
      <c r="D804" s="53" t="s">
        <v>1201</v>
      </c>
      <c r="F804" s="6" t="s">
        <v>1235</v>
      </c>
    </row>
    <row r="805" spans="1:6" x14ac:dyDescent="0.25">
      <c r="A805" s="52" t="s">
        <v>1144</v>
      </c>
      <c r="B805" s="54">
        <v>16</v>
      </c>
      <c r="C805" s="52" t="s">
        <v>866</v>
      </c>
      <c r="D805" s="53" t="s">
        <v>1201</v>
      </c>
      <c r="F805" s="6" t="s">
        <v>1236</v>
      </c>
    </row>
    <row r="806" spans="1:6" x14ac:dyDescent="0.25">
      <c r="A806" s="52" t="s">
        <v>1144</v>
      </c>
      <c r="B806" s="54">
        <v>16</v>
      </c>
      <c r="C806" s="52" t="s">
        <v>867</v>
      </c>
      <c r="D806" s="53" t="s">
        <v>1201</v>
      </c>
      <c r="F806" s="6" t="s">
        <v>1237</v>
      </c>
    </row>
    <row r="807" spans="1:6" x14ac:dyDescent="0.25">
      <c r="A807" s="52" t="s">
        <v>1145</v>
      </c>
      <c r="B807" s="54">
        <v>2</v>
      </c>
      <c r="C807" s="52" t="s">
        <v>869</v>
      </c>
      <c r="D807" s="53" t="s">
        <v>1201</v>
      </c>
      <c r="F807" s="6" t="s">
        <v>1238</v>
      </c>
    </row>
    <row r="808" spans="1:6" x14ac:dyDescent="0.25">
      <c r="A808" s="52" t="s">
        <v>1145</v>
      </c>
      <c r="B808" s="54">
        <v>2</v>
      </c>
      <c r="C808" s="52" t="s">
        <v>870</v>
      </c>
      <c r="D808" s="53" t="s">
        <v>1201</v>
      </c>
      <c r="F808" s="6" t="s">
        <v>1239</v>
      </c>
    </row>
    <row r="809" spans="1:6" x14ac:dyDescent="0.25">
      <c r="A809" s="52" t="s">
        <v>1145</v>
      </c>
      <c r="B809" s="54">
        <v>2</v>
      </c>
      <c r="C809" s="52" t="s">
        <v>868</v>
      </c>
      <c r="D809" s="53" t="s">
        <v>1201</v>
      </c>
      <c r="F809" s="6" t="s">
        <v>1240</v>
      </c>
    </row>
    <row r="810" spans="1:6" x14ac:dyDescent="0.25">
      <c r="A810" s="52" t="s">
        <v>1145</v>
      </c>
      <c r="B810" s="54">
        <v>2</v>
      </c>
      <c r="C810" s="52" t="s">
        <v>871</v>
      </c>
      <c r="D810" s="53" t="s">
        <v>1201</v>
      </c>
      <c r="F810" s="6" t="s">
        <v>1390</v>
      </c>
    </row>
    <row r="811" spans="1:6" x14ac:dyDescent="0.25">
      <c r="A811" s="52" t="s">
        <v>1145</v>
      </c>
      <c r="B811" s="54">
        <v>2</v>
      </c>
      <c r="C811" s="51" t="s">
        <v>872</v>
      </c>
      <c r="D811" s="53" t="s">
        <v>1201</v>
      </c>
      <c r="F811" s="6" t="s">
        <v>1391</v>
      </c>
    </row>
    <row r="812" spans="1:6" x14ac:dyDescent="0.25">
      <c r="A812" s="52" t="s">
        <v>1145</v>
      </c>
      <c r="B812" s="54">
        <v>2</v>
      </c>
      <c r="C812" s="51" t="s">
        <v>873</v>
      </c>
      <c r="D812" s="53" t="s">
        <v>1201</v>
      </c>
      <c r="F812" s="6" t="s">
        <v>1392</v>
      </c>
    </row>
    <row r="813" spans="1:6" x14ac:dyDescent="0.25">
      <c r="A813" s="52" t="s">
        <v>1145</v>
      </c>
      <c r="B813" s="54">
        <v>2</v>
      </c>
      <c r="C813" s="51" t="s">
        <v>874</v>
      </c>
      <c r="D813" s="53" t="s">
        <v>1201</v>
      </c>
      <c r="F813" s="6" t="s">
        <v>1393</v>
      </c>
    </row>
    <row r="814" spans="1:6" x14ac:dyDescent="0.25">
      <c r="A814" s="52" t="s">
        <v>1145</v>
      </c>
      <c r="B814" s="54">
        <v>2</v>
      </c>
      <c r="C814" s="51" t="s">
        <v>875</v>
      </c>
      <c r="D814" s="53" t="s">
        <v>1201</v>
      </c>
      <c r="F814" s="6" t="s">
        <v>1394</v>
      </c>
    </row>
    <row r="815" spans="1:6" x14ac:dyDescent="0.25">
      <c r="A815" s="52" t="s">
        <v>1145</v>
      </c>
      <c r="B815" s="54">
        <v>2</v>
      </c>
      <c r="C815" s="51" t="s">
        <v>876</v>
      </c>
      <c r="D815" s="53" t="s">
        <v>1201</v>
      </c>
      <c r="F815" s="6" t="s">
        <v>1395</v>
      </c>
    </row>
    <row r="816" spans="1:6" x14ac:dyDescent="0.25">
      <c r="A816" s="52" t="s">
        <v>1145</v>
      </c>
      <c r="B816" s="54">
        <v>2</v>
      </c>
      <c r="C816" s="51" t="s">
        <v>877</v>
      </c>
      <c r="D816" s="53" t="s">
        <v>1201</v>
      </c>
      <c r="F816" s="6" t="s">
        <v>1396</v>
      </c>
    </row>
    <row r="817" spans="1:6" x14ac:dyDescent="0.25">
      <c r="A817" s="52" t="s">
        <v>1145</v>
      </c>
      <c r="B817" s="54">
        <v>2</v>
      </c>
      <c r="C817" s="51" t="s">
        <v>878</v>
      </c>
      <c r="D817" s="53" t="s">
        <v>1201</v>
      </c>
      <c r="F817" s="6" t="s">
        <v>1397</v>
      </c>
    </row>
    <row r="818" spans="1:6" x14ac:dyDescent="0.25">
      <c r="A818" s="52" t="s">
        <v>1145</v>
      </c>
      <c r="B818" s="54">
        <v>2</v>
      </c>
      <c r="C818" s="51" t="s">
        <v>879</v>
      </c>
      <c r="D818" s="53" t="s">
        <v>1201</v>
      </c>
      <c r="F818" s="6" t="s">
        <v>1398</v>
      </c>
    </row>
    <row r="819" spans="1:6" x14ac:dyDescent="0.25">
      <c r="A819" s="52" t="s">
        <v>1145</v>
      </c>
      <c r="B819" s="54">
        <v>2</v>
      </c>
      <c r="C819" s="51" t="s">
        <v>880</v>
      </c>
      <c r="D819" s="53" t="s">
        <v>1201</v>
      </c>
      <c r="F819" s="6" t="s">
        <v>1399</v>
      </c>
    </row>
    <row r="820" spans="1:6" x14ac:dyDescent="0.25">
      <c r="A820" s="52" t="s">
        <v>1145</v>
      </c>
      <c r="B820" s="54">
        <v>2</v>
      </c>
      <c r="C820" s="51" t="s">
        <v>881</v>
      </c>
      <c r="D820" s="53" t="s">
        <v>1201</v>
      </c>
      <c r="F820" s="6" t="s">
        <v>1400</v>
      </c>
    </row>
    <row r="821" spans="1:6" x14ac:dyDescent="0.25">
      <c r="A821" s="52" t="s">
        <v>1145</v>
      </c>
      <c r="B821" s="54">
        <v>2</v>
      </c>
      <c r="C821" s="51" t="s">
        <v>882</v>
      </c>
      <c r="D821" s="53" t="s">
        <v>1201</v>
      </c>
      <c r="F821" s="6" t="s">
        <v>1401</v>
      </c>
    </row>
    <row r="822" spans="1:6" x14ac:dyDescent="0.25">
      <c r="A822" s="51" t="s">
        <v>1146</v>
      </c>
      <c r="B822" s="54">
        <v>17</v>
      </c>
      <c r="C822" s="51" t="s">
        <v>884</v>
      </c>
      <c r="D822" s="53" t="s">
        <v>1201</v>
      </c>
      <c r="F822" s="6" t="s">
        <v>1402</v>
      </c>
    </row>
    <row r="823" spans="1:6" x14ac:dyDescent="0.25">
      <c r="A823" s="51" t="s">
        <v>1146</v>
      </c>
      <c r="B823" s="54">
        <v>17</v>
      </c>
      <c r="C823" s="51" t="s">
        <v>885</v>
      </c>
      <c r="D823" s="53" t="s">
        <v>1201</v>
      </c>
      <c r="F823" s="6" t="s">
        <v>1403</v>
      </c>
    </row>
    <row r="824" spans="1:6" x14ac:dyDescent="0.25">
      <c r="A824" s="51" t="s">
        <v>1146</v>
      </c>
      <c r="B824" s="54">
        <v>17</v>
      </c>
      <c r="C824" s="51" t="s">
        <v>883</v>
      </c>
      <c r="D824" s="53" t="s">
        <v>1201</v>
      </c>
      <c r="F824" s="6" t="s">
        <v>1404</v>
      </c>
    </row>
    <row r="825" spans="1:6" x14ac:dyDescent="0.25">
      <c r="A825" s="51" t="s">
        <v>1146</v>
      </c>
      <c r="B825" s="54">
        <v>17</v>
      </c>
      <c r="C825" s="51" t="s">
        <v>1183</v>
      </c>
      <c r="D825" s="53" t="s">
        <v>1201</v>
      </c>
      <c r="F825" s="6" t="s">
        <v>1405</v>
      </c>
    </row>
    <row r="826" spans="1:6" x14ac:dyDescent="0.25">
      <c r="A826" s="51" t="s">
        <v>1146</v>
      </c>
      <c r="B826" s="54">
        <v>17</v>
      </c>
      <c r="C826" s="51" t="s">
        <v>892</v>
      </c>
      <c r="D826" s="53" t="s">
        <v>1201</v>
      </c>
      <c r="F826" s="6" t="s">
        <v>1406</v>
      </c>
    </row>
    <row r="827" spans="1:6" x14ac:dyDescent="0.25">
      <c r="A827" s="51" t="s">
        <v>1146</v>
      </c>
      <c r="B827" s="54">
        <v>17</v>
      </c>
      <c r="C827" s="51" t="s">
        <v>886</v>
      </c>
      <c r="D827" s="53" t="s">
        <v>1201</v>
      </c>
      <c r="F827" s="6" t="s">
        <v>1407</v>
      </c>
    </row>
    <row r="828" spans="1:6" x14ac:dyDescent="0.25">
      <c r="A828" s="51" t="s">
        <v>1146</v>
      </c>
      <c r="B828" s="54">
        <v>17</v>
      </c>
      <c r="C828" s="51" t="s">
        <v>887</v>
      </c>
      <c r="D828" s="53" t="s">
        <v>1201</v>
      </c>
      <c r="F828" s="6" t="s">
        <v>1408</v>
      </c>
    </row>
    <row r="829" spans="1:6" x14ac:dyDescent="0.25">
      <c r="A829" s="51" t="s">
        <v>1146</v>
      </c>
      <c r="B829" s="54">
        <v>17</v>
      </c>
      <c r="C829" s="51" t="s">
        <v>888</v>
      </c>
      <c r="D829" s="53" t="s">
        <v>1201</v>
      </c>
      <c r="F829" s="6" t="s">
        <v>1409</v>
      </c>
    </row>
    <row r="830" spans="1:6" x14ac:dyDescent="0.25">
      <c r="A830" s="51" t="s">
        <v>1146</v>
      </c>
      <c r="B830" s="54">
        <v>17</v>
      </c>
      <c r="C830" s="51" t="s">
        <v>889</v>
      </c>
      <c r="D830" s="53" t="s">
        <v>1201</v>
      </c>
      <c r="F830" s="6" t="s">
        <v>1410</v>
      </c>
    </row>
    <row r="831" spans="1:6" x14ac:dyDescent="0.25">
      <c r="A831" s="51" t="s">
        <v>1146</v>
      </c>
      <c r="B831" s="54">
        <v>17</v>
      </c>
      <c r="C831" s="51" t="s">
        <v>890</v>
      </c>
      <c r="D831" s="53" t="s">
        <v>1201</v>
      </c>
      <c r="F831" s="6" t="s">
        <v>1411</v>
      </c>
    </row>
    <row r="832" spans="1:6" x14ac:dyDescent="0.25">
      <c r="A832" s="51" t="s">
        <v>1146</v>
      </c>
      <c r="B832" s="54">
        <v>17</v>
      </c>
      <c r="C832" s="51" t="s">
        <v>891</v>
      </c>
      <c r="D832" s="53" t="s">
        <v>1201</v>
      </c>
      <c r="F832" s="6" t="s">
        <v>1412</v>
      </c>
    </row>
    <row r="833" spans="1:6" x14ac:dyDescent="0.25">
      <c r="A833" s="51" t="s">
        <v>1148</v>
      </c>
      <c r="B833" s="54">
        <v>13</v>
      </c>
      <c r="C833" s="51" t="s">
        <v>894</v>
      </c>
      <c r="D833" s="53" t="s">
        <v>1201</v>
      </c>
      <c r="F833" s="6" t="s">
        <v>1413</v>
      </c>
    </row>
    <row r="834" spans="1:6" x14ac:dyDescent="0.25">
      <c r="A834" s="51" t="s">
        <v>1148</v>
      </c>
      <c r="B834" s="54">
        <v>13</v>
      </c>
      <c r="C834" s="51" t="s">
        <v>895</v>
      </c>
      <c r="D834" s="53" t="s">
        <v>1201</v>
      </c>
      <c r="F834" s="6" t="s">
        <v>1414</v>
      </c>
    </row>
    <row r="835" spans="1:6" x14ac:dyDescent="0.25">
      <c r="A835" s="51" t="s">
        <v>1148</v>
      </c>
      <c r="B835" s="54">
        <v>13</v>
      </c>
      <c r="C835" s="51" t="s">
        <v>893</v>
      </c>
      <c r="D835" s="53" t="s">
        <v>1201</v>
      </c>
      <c r="F835" s="6" t="s">
        <v>1415</v>
      </c>
    </row>
    <row r="836" spans="1:6" x14ac:dyDescent="0.25">
      <c r="A836" s="51" t="s">
        <v>1148</v>
      </c>
      <c r="B836" s="54">
        <v>13</v>
      </c>
      <c r="C836" s="51" t="s">
        <v>896</v>
      </c>
      <c r="D836" s="53" t="s">
        <v>1201</v>
      </c>
      <c r="F836" s="6" t="s">
        <v>1416</v>
      </c>
    </row>
    <row r="837" spans="1:6" x14ac:dyDescent="0.25">
      <c r="A837" s="51" t="s">
        <v>1148</v>
      </c>
      <c r="B837" s="54">
        <v>13</v>
      </c>
      <c r="C837" s="51" t="s">
        <v>897</v>
      </c>
      <c r="D837" s="53" t="s">
        <v>1201</v>
      </c>
      <c r="F837" s="6" t="s">
        <v>1417</v>
      </c>
    </row>
    <row r="838" spans="1:6" x14ac:dyDescent="0.25">
      <c r="A838" s="51" t="s">
        <v>1148</v>
      </c>
      <c r="B838" s="54">
        <v>13</v>
      </c>
      <c r="C838" s="51" t="s">
        <v>898</v>
      </c>
      <c r="D838" s="53" t="s">
        <v>1201</v>
      </c>
      <c r="F838" s="6" t="s">
        <v>1418</v>
      </c>
    </row>
    <row r="839" spans="1:6" x14ac:dyDescent="0.25">
      <c r="A839" s="51" t="s">
        <v>1148</v>
      </c>
      <c r="B839" s="54">
        <v>13</v>
      </c>
      <c r="C839" s="51" t="s">
        <v>899</v>
      </c>
      <c r="D839" s="53" t="s">
        <v>1201</v>
      </c>
      <c r="F839" s="6" t="s">
        <v>1419</v>
      </c>
    </row>
    <row r="840" spans="1:6" x14ac:dyDescent="0.25">
      <c r="A840" s="51" t="s">
        <v>1148</v>
      </c>
      <c r="B840" s="54">
        <v>13</v>
      </c>
      <c r="C840" s="51" t="s">
        <v>1179</v>
      </c>
      <c r="D840" s="53" t="s">
        <v>1201</v>
      </c>
      <c r="F840" s="6" t="s">
        <v>1420</v>
      </c>
    </row>
    <row r="841" spans="1:6" x14ac:dyDescent="0.25">
      <c r="A841" s="51" t="s">
        <v>1148</v>
      </c>
      <c r="B841" s="54">
        <v>13</v>
      </c>
      <c r="C841" s="51" t="s">
        <v>900</v>
      </c>
      <c r="D841" s="53" t="s">
        <v>1201</v>
      </c>
      <c r="F841" s="6" t="s">
        <v>1421</v>
      </c>
    </row>
    <row r="842" spans="1:6" x14ac:dyDescent="0.25">
      <c r="A842" s="51" t="s">
        <v>1147</v>
      </c>
      <c r="B842" s="54">
        <v>12</v>
      </c>
      <c r="C842" s="51" t="s">
        <v>902</v>
      </c>
      <c r="D842" s="53" t="s">
        <v>1201</v>
      </c>
      <c r="F842" s="6" t="s">
        <v>1422</v>
      </c>
    </row>
    <row r="843" spans="1:6" x14ac:dyDescent="0.25">
      <c r="A843" s="51" t="s">
        <v>1147</v>
      </c>
      <c r="B843" s="54">
        <v>12</v>
      </c>
      <c r="C843" s="51" t="s">
        <v>901</v>
      </c>
      <c r="D843" s="53" t="s">
        <v>1201</v>
      </c>
      <c r="F843" s="6" t="s">
        <v>1423</v>
      </c>
    </row>
    <row r="844" spans="1:6" x14ac:dyDescent="0.25">
      <c r="A844" s="51" t="s">
        <v>1147</v>
      </c>
      <c r="B844" s="54">
        <v>12</v>
      </c>
      <c r="C844" s="51" t="s">
        <v>903</v>
      </c>
      <c r="D844" s="53" t="s">
        <v>1201</v>
      </c>
      <c r="F844" s="6" t="s">
        <v>1424</v>
      </c>
    </row>
    <row r="845" spans="1:6" x14ac:dyDescent="0.25">
      <c r="A845" s="51" t="s">
        <v>1147</v>
      </c>
      <c r="B845" s="54">
        <v>12</v>
      </c>
      <c r="C845" s="51" t="s">
        <v>1178</v>
      </c>
      <c r="D845" s="53" t="s">
        <v>1201</v>
      </c>
      <c r="F845" s="6" t="s">
        <v>1425</v>
      </c>
    </row>
    <row r="846" spans="1:6" x14ac:dyDescent="0.25">
      <c r="A846" s="51" t="s">
        <v>1147</v>
      </c>
      <c r="B846" s="54">
        <v>12</v>
      </c>
      <c r="C846" s="51" t="s">
        <v>904</v>
      </c>
      <c r="D846" s="53" t="s">
        <v>1201</v>
      </c>
      <c r="F846" s="6" t="s">
        <v>1426</v>
      </c>
    </row>
    <row r="847" spans="1:6" x14ac:dyDescent="0.25">
      <c r="A847" s="51" t="s">
        <v>1147</v>
      </c>
      <c r="B847" s="54">
        <v>12</v>
      </c>
      <c r="C847" s="51" t="s">
        <v>905</v>
      </c>
      <c r="D847" s="53" t="s">
        <v>1201</v>
      </c>
      <c r="F847" s="6" t="s">
        <v>1427</v>
      </c>
    </row>
    <row r="848" spans="1:6" x14ac:dyDescent="0.25">
      <c r="A848" s="51" t="s">
        <v>1147</v>
      </c>
      <c r="B848" s="54">
        <v>12</v>
      </c>
      <c r="C848" s="51" t="s">
        <v>906</v>
      </c>
      <c r="D848" s="53" t="s">
        <v>1201</v>
      </c>
      <c r="F848" s="6" t="s">
        <v>1428</v>
      </c>
    </row>
    <row r="849" spans="1:6" x14ac:dyDescent="0.25">
      <c r="A849" s="51" t="s">
        <v>1147</v>
      </c>
      <c r="B849" s="54">
        <v>12</v>
      </c>
      <c r="C849" s="51" t="s">
        <v>907</v>
      </c>
      <c r="D849" s="53" t="s">
        <v>1201</v>
      </c>
      <c r="F849" s="6" t="s">
        <v>1429</v>
      </c>
    </row>
    <row r="850" spans="1:6" x14ac:dyDescent="0.25">
      <c r="A850" s="51" t="s">
        <v>1149</v>
      </c>
      <c r="B850" s="54">
        <v>10</v>
      </c>
      <c r="C850" s="51" t="s">
        <v>909</v>
      </c>
      <c r="D850" s="53" t="s">
        <v>1201</v>
      </c>
      <c r="F850" s="6" t="s">
        <v>1430</v>
      </c>
    </row>
    <row r="851" spans="1:6" x14ac:dyDescent="0.25">
      <c r="A851" s="51" t="s">
        <v>1149</v>
      </c>
      <c r="B851" s="54">
        <v>10</v>
      </c>
      <c r="C851" s="51" t="s">
        <v>910</v>
      </c>
      <c r="D851" s="53" t="s">
        <v>1201</v>
      </c>
      <c r="F851" s="6" t="s">
        <v>1431</v>
      </c>
    </row>
    <row r="852" spans="1:6" x14ac:dyDescent="0.25">
      <c r="A852" s="51" t="s">
        <v>1149</v>
      </c>
      <c r="B852" s="54">
        <v>10</v>
      </c>
      <c r="C852" s="51" t="s">
        <v>911</v>
      </c>
      <c r="D852" s="53" t="s">
        <v>1201</v>
      </c>
      <c r="F852" s="6" t="s">
        <v>1432</v>
      </c>
    </row>
    <row r="853" spans="1:6" x14ac:dyDescent="0.25">
      <c r="A853" s="51" t="s">
        <v>1149</v>
      </c>
      <c r="B853" s="54">
        <v>10</v>
      </c>
      <c r="C853" s="51" t="s">
        <v>912</v>
      </c>
      <c r="D853" s="53" t="s">
        <v>1201</v>
      </c>
      <c r="F853" s="6" t="s">
        <v>1433</v>
      </c>
    </row>
    <row r="854" spans="1:6" x14ac:dyDescent="0.25">
      <c r="A854" s="51" t="s">
        <v>1149</v>
      </c>
      <c r="B854" s="54">
        <v>10</v>
      </c>
      <c r="C854" s="51" t="s">
        <v>908</v>
      </c>
      <c r="D854" s="53" t="s">
        <v>1201</v>
      </c>
      <c r="F854" s="6" t="s">
        <v>1434</v>
      </c>
    </row>
    <row r="855" spans="1:6" x14ac:dyDescent="0.25">
      <c r="A855" s="51" t="s">
        <v>1149</v>
      </c>
      <c r="B855" s="54">
        <v>10</v>
      </c>
      <c r="C855" s="51" t="s">
        <v>913</v>
      </c>
      <c r="D855" s="53" t="s">
        <v>1201</v>
      </c>
      <c r="F855" s="6" t="s">
        <v>1435</v>
      </c>
    </row>
    <row r="856" spans="1:6" x14ac:dyDescent="0.25">
      <c r="A856" s="51" t="s">
        <v>1149</v>
      </c>
      <c r="B856" s="54">
        <v>10</v>
      </c>
      <c r="C856" s="51" t="s">
        <v>914</v>
      </c>
      <c r="D856" s="53" t="s">
        <v>1201</v>
      </c>
      <c r="F856" s="6" t="s">
        <v>1436</v>
      </c>
    </row>
    <row r="857" spans="1:6" x14ac:dyDescent="0.25">
      <c r="A857" s="51" t="s">
        <v>1149</v>
      </c>
      <c r="B857" s="54">
        <v>10</v>
      </c>
      <c r="C857" s="51" t="s">
        <v>1174</v>
      </c>
      <c r="D857" s="53" t="s">
        <v>1201</v>
      </c>
      <c r="F857" s="6" t="s">
        <v>1437</v>
      </c>
    </row>
    <row r="858" spans="1:6" x14ac:dyDescent="0.25">
      <c r="A858" s="51" t="s">
        <v>1149</v>
      </c>
      <c r="B858" s="54">
        <v>10</v>
      </c>
      <c r="C858" s="51" t="s">
        <v>915</v>
      </c>
      <c r="D858" s="53" t="s">
        <v>1201</v>
      </c>
      <c r="F858" s="6" t="s">
        <v>1438</v>
      </c>
    </row>
    <row r="859" spans="1:6" x14ac:dyDescent="0.25">
      <c r="A859" s="51" t="s">
        <v>1149</v>
      </c>
      <c r="B859" s="54">
        <v>10</v>
      </c>
      <c r="C859" s="51" t="s">
        <v>916</v>
      </c>
      <c r="D859" s="53" t="s">
        <v>1201</v>
      </c>
      <c r="F859" s="6" t="s">
        <v>1359</v>
      </c>
    </row>
    <row r="860" spans="1:6" x14ac:dyDescent="0.25">
      <c r="A860" s="51" t="s">
        <v>1149</v>
      </c>
      <c r="B860" s="54">
        <v>10</v>
      </c>
      <c r="C860" s="51" t="s">
        <v>917</v>
      </c>
      <c r="D860" s="53" t="s">
        <v>1201</v>
      </c>
      <c r="F860" s="6" t="s">
        <v>1360</v>
      </c>
    </row>
    <row r="861" spans="1:6" x14ac:dyDescent="0.25">
      <c r="A861" s="51" t="s">
        <v>1149</v>
      </c>
      <c r="B861" s="54">
        <v>10</v>
      </c>
      <c r="C861" s="51" t="s">
        <v>918</v>
      </c>
      <c r="D861" s="53" t="s">
        <v>1201</v>
      </c>
      <c r="F861" s="6" t="s">
        <v>1361</v>
      </c>
    </row>
    <row r="862" spans="1:6" x14ac:dyDescent="0.25">
      <c r="A862" s="51" t="s">
        <v>1149</v>
      </c>
      <c r="B862" s="54">
        <v>10</v>
      </c>
      <c r="C862" s="51" t="s">
        <v>919</v>
      </c>
      <c r="D862" s="53" t="s">
        <v>1201</v>
      </c>
      <c r="F862" s="6" t="s">
        <v>1362</v>
      </c>
    </row>
    <row r="863" spans="1:6" x14ac:dyDescent="0.25">
      <c r="A863" s="51" t="s">
        <v>1150</v>
      </c>
      <c r="B863" s="54">
        <v>25</v>
      </c>
      <c r="C863" s="51" t="s">
        <v>920</v>
      </c>
      <c r="D863" s="53" t="s">
        <v>1201</v>
      </c>
      <c r="F863" s="6" t="s">
        <v>1363</v>
      </c>
    </row>
    <row r="864" spans="1:6" x14ac:dyDescent="0.25">
      <c r="A864" s="51" t="s">
        <v>1150</v>
      </c>
      <c r="B864" s="54">
        <v>25</v>
      </c>
      <c r="C864" s="51" t="s">
        <v>1191</v>
      </c>
      <c r="D864" s="53" t="s">
        <v>1201</v>
      </c>
      <c r="F864" s="6" t="s">
        <v>1364</v>
      </c>
    </row>
    <row r="865" spans="1:6" x14ac:dyDescent="0.25">
      <c r="A865" s="51" t="s">
        <v>1150</v>
      </c>
      <c r="B865" s="54">
        <v>25</v>
      </c>
      <c r="C865" s="51" t="s">
        <v>921</v>
      </c>
      <c r="D865" s="53" t="s">
        <v>1201</v>
      </c>
      <c r="F865" s="6" t="s">
        <v>1365</v>
      </c>
    </row>
    <row r="866" spans="1:6" x14ac:dyDescent="0.25">
      <c r="A866" s="51" t="s">
        <v>1150</v>
      </c>
      <c r="B866" s="54">
        <v>25</v>
      </c>
      <c r="C866" s="51" t="s">
        <v>922</v>
      </c>
      <c r="D866" s="53" t="s">
        <v>1201</v>
      </c>
      <c r="F866" s="6" t="s">
        <v>1520</v>
      </c>
    </row>
    <row r="867" spans="1:6" x14ac:dyDescent="0.25">
      <c r="A867" s="51" t="s">
        <v>1150</v>
      </c>
      <c r="B867" s="54">
        <v>25</v>
      </c>
      <c r="C867" s="51" t="s">
        <v>923</v>
      </c>
      <c r="D867" s="53" t="s">
        <v>1201</v>
      </c>
      <c r="F867" s="6" t="s">
        <v>1521</v>
      </c>
    </row>
    <row r="868" spans="1:6" x14ac:dyDescent="0.25">
      <c r="A868" s="51" t="s">
        <v>1151</v>
      </c>
      <c r="B868" s="54">
        <v>27</v>
      </c>
      <c r="C868" s="51" t="s">
        <v>1192</v>
      </c>
      <c r="D868" s="53" t="s">
        <v>1201</v>
      </c>
      <c r="F868" s="6" t="s">
        <v>1522</v>
      </c>
    </row>
    <row r="869" spans="1:6" x14ac:dyDescent="0.25">
      <c r="A869" s="51" t="s">
        <v>1151</v>
      </c>
      <c r="B869" s="54">
        <v>27</v>
      </c>
      <c r="C869" s="51" t="s">
        <v>1193</v>
      </c>
      <c r="D869" s="53" t="s">
        <v>1201</v>
      </c>
      <c r="F869" s="6" t="s">
        <v>1523</v>
      </c>
    </row>
    <row r="870" spans="1:6" x14ac:dyDescent="0.25">
      <c r="A870" s="51" t="s">
        <v>1151</v>
      </c>
      <c r="B870" s="54">
        <v>27</v>
      </c>
      <c r="C870" s="51" t="s">
        <v>924</v>
      </c>
      <c r="D870" s="53" t="s">
        <v>1201</v>
      </c>
      <c r="F870" s="6" t="s">
        <v>1524</v>
      </c>
    </row>
    <row r="871" spans="1:6" x14ac:dyDescent="0.25">
      <c r="A871" s="51" t="s">
        <v>1151</v>
      </c>
      <c r="B871" s="54">
        <v>27</v>
      </c>
      <c r="C871" s="51" t="s">
        <v>1194</v>
      </c>
      <c r="D871" s="53" t="s">
        <v>1201</v>
      </c>
      <c r="F871" s="6" t="s">
        <v>1335</v>
      </c>
    </row>
    <row r="872" spans="1:6" x14ac:dyDescent="0.25">
      <c r="A872" s="51" t="s">
        <v>1151</v>
      </c>
      <c r="B872" s="54">
        <v>27</v>
      </c>
      <c r="C872" s="51" t="s">
        <v>925</v>
      </c>
      <c r="D872" s="53" t="s">
        <v>1201</v>
      </c>
      <c r="F872" s="6" t="s">
        <v>1336</v>
      </c>
    </row>
    <row r="873" spans="1:6" x14ac:dyDescent="0.25">
      <c r="A873" s="51" t="s">
        <v>1151</v>
      </c>
      <c r="B873" s="54">
        <v>27</v>
      </c>
      <c r="C873" s="51" t="s">
        <v>926</v>
      </c>
      <c r="D873" s="53" t="s">
        <v>1201</v>
      </c>
      <c r="F873" s="6" t="s">
        <v>1337</v>
      </c>
    </row>
    <row r="874" spans="1:6" x14ac:dyDescent="0.25">
      <c r="A874" s="51" t="s">
        <v>1151</v>
      </c>
      <c r="B874" s="54">
        <v>27</v>
      </c>
      <c r="C874" s="51" t="s">
        <v>927</v>
      </c>
      <c r="D874" s="53" t="s">
        <v>1201</v>
      </c>
      <c r="F874" s="6" t="s">
        <v>1338</v>
      </c>
    </row>
    <row r="875" spans="1:6" x14ac:dyDescent="0.25">
      <c r="A875" s="51" t="s">
        <v>1152</v>
      </c>
      <c r="B875" s="56">
        <v>11</v>
      </c>
      <c r="C875" s="51" t="s">
        <v>929</v>
      </c>
      <c r="D875" s="53" t="s">
        <v>1201</v>
      </c>
      <c r="F875" s="6" t="s">
        <v>1339</v>
      </c>
    </row>
    <row r="876" spans="1:6" x14ac:dyDescent="0.25">
      <c r="A876" s="51" t="s">
        <v>1152</v>
      </c>
      <c r="B876" s="56">
        <v>11</v>
      </c>
      <c r="C876" s="51" t="s">
        <v>930</v>
      </c>
      <c r="D876" s="53" t="s">
        <v>1201</v>
      </c>
      <c r="F876" s="6" t="s">
        <v>1340</v>
      </c>
    </row>
    <row r="877" spans="1:6" x14ac:dyDescent="0.25">
      <c r="A877" s="51" t="s">
        <v>1152</v>
      </c>
      <c r="B877" s="56">
        <v>11</v>
      </c>
      <c r="C877" s="51" t="s">
        <v>928</v>
      </c>
      <c r="D877" s="53" t="s">
        <v>1201</v>
      </c>
      <c r="F877" s="6" t="s">
        <v>1341</v>
      </c>
    </row>
    <row r="878" spans="1:6" x14ac:dyDescent="0.25">
      <c r="A878" s="51" t="s">
        <v>1152</v>
      </c>
      <c r="B878" s="56">
        <v>11</v>
      </c>
      <c r="C878" s="51" t="s">
        <v>931</v>
      </c>
      <c r="D878" s="53" t="s">
        <v>1201</v>
      </c>
      <c r="F878" s="6" t="s">
        <v>1342</v>
      </c>
    </row>
    <row r="879" spans="1:6" x14ac:dyDescent="0.25">
      <c r="A879" s="51" t="s">
        <v>1152</v>
      </c>
      <c r="B879" s="56">
        <v>11</v>
      </c>
      <c r="C879" s="51" t="s">
        <v>932</v>
      </c>
      <c r="D879" s="53" t="s">
        <v>1201</v>
      </c>
      <c r="F879" s="6" t="s">
        <v>1343</v>
      </c>
    </row>
    <row r="880" spans="1:6" x14ac:dyDescent="0.25">
      <c r="A880" s="51" t="s">
        <v>1152</v>
      </c>
      <c r="B880" s="56">
        <v>11</v>
      </c>
      <c r="C880" s="51" t="s">
        <v>1177</v>
      </c>
      <c r="D880" s="53" t="s">
        <v>1201</v>
      </c>
      <c r="F880" s="6" t="s">
        <v>1344</v>
      </c>
    </row>
    <row r="881" spans="1:6" x14ac:dyDescent="0.25">
      <c r="A881" s="51" t="s">
        <v>1152</v>
      </c>
      <c r="B881" s="56">
        <v>11</v>
      </c>
      <c r="C881" s="51" t="s">
        <v>933</v>
      </c>
      <c r="D881" s="53" t="s">
        <v>1201</v>
      </c>
      <c r="F881" s="6" t="s">
        <v>1345</v>
      </c>
    </row>
    <row r="882" spans="1:6" x14ac:dyDescent="0.25">
      <c r="A882" s="51" t="s">
        <v>1152</v>
      </c>
      <c r="B882" s="56">
        <v>11</v>
      </c>
      <c r="C882" s="51" t="s">
        <v>934</v>
      </c>
      <c r="D882" s="53" t="s">
        <v>1201</v>
      </c>
      <c r="F882" s="6" t="s">
        <v>1346</v>
      </c>
    </row>
    <row r="883" spans="1:6" x14ac:dyDescent="0.25">
      <c r="A883" s="51" t="s">
        <v>1152</v>
      </c>
      <c r="B883" s="56">
        <v>11</v>
      </c>
      <c r="C883" s="51" t="s">
        <v>935</v>
      </c>
      <c r="D883" s="53" t="s">
        <v>1201</v>
      </c>
      <c r="F883" s="6" t="s">
        <v>1497</v>
      </c>
    </row>
    <row r="884" spans="1:6" x14ac:dyDescent="0.25">
      <c r="A884" s="51" t="s">
        <v>1152</v>
      </c>
      <c r="B884" s="56">
        <v>11</v>
      </c>
      <c r="C884" s="51" t="s">
        <v>936</v>
      </c>
      <c r="D884" s="53" t="s">
        <v>1201</v>
      </c>
      <c r="F884" s="6" t="s">
        <v>1498</v>
      </c>
    </row>
    <row r="885" spans="1:6" x14ac:dyDescent="0.25">
      <c r="A885" s="51" t="s">
        <v>1152</v>
      </c>
      <c r="B885" s="56">
        <v>11</v>
      </c>
      <c r="C885" s="51" t="s">
        <v>937</v>
      </c>
      <c r="D885" s="53" t="s">
        <v>1201</v>
      </c>
      <c r="F885" s="6" t="s">
        <v>1499</v>
      </c>
    </row>
    <row r="886" spans="1:6" x14ac:dyDescent="0.25">
      <c r="A886" s="51" t="s">
        <v>1152</v>
      </c>
      <c r="B886" s="56">
        <v>11</v>
      </c>
      <c r="C886" s="51" t="s">
        <v>938</v>
      </c>
      <c r="D886" s="53" t="s">
        <v>1201</v>
      </c>
      <c r="F886" s="6" t="s">
        <v>1500</v>
      </c>
    </row>
    <row r="887" spans="1:6" x14ac:dyDescent="0.25">
      <c r="A887" s="51" t="s">
        <v>1152</v>
      </c>
      <c r="B887" s="56">
        <v>11</v>
      </c>
      <c r="C887" s="51" t="s">
        <v>939</v>
      </c>
      <c r="D887" s="53" t="s">
        <v>1201</v>
      </c>
      <c r="F887" s="6" t="s">
        <v>1501</v>
      </c>
    </row>
    <row r="888" spans="1:6" x14ac:dyDescent="0.25">
      <c r="A888" s="51" t="s">
        <v>1152</v>
      </c>
      <c r="B888" s="56">
        <v>11</v>
      </c>
      <c r="C888" s="51" t="s">
        <v>940</v>
      </c>
      <c r="D888" s="53" t="s">
        <v>1201</v>
      </c>
      <c r="F888" s="6" t="s">
        <v>1502</v>
      </c>
    </row>
    <row r="889" spans="1:6" x14ac:dyDescent="0.25">
      <c r="A889" s="51" t="s">
        <v>1153</v>
      </c>
      <c r="B889" s="56">
        <v>21</v>
      </c>
      <c r="C889" s="51" t="s">
        <v>941</v>
      </c>
      <c r="D889" s="53" t="s">
        <v>1201</v>
      </c>
      <c r="F889" s="6" t="s">
        <v>1503</v>
      </c>
    </row>
    <row r="890" spans="1:6" x14ac:dyDescent="0.25">
      <c r="A890" s="51" t="s">
        <v>1153</v>
      </c>
      <c r="B890" s="56">
        <v>21</v>
      </c>
      <c r="C890" s="51" t="s">
        <v>942</v>
      </c>
      <c r="D890" s="53" t="s">
        <v>1201</v>
      </c>
      <c r="F890" s="6" t="s">
        <v>1504</v>
      </c>
    </row>
    <row r="891" spans="1:6" x14ac:dyDescent="0.25">
      <c r="A891" s="51" t="s">
        <v>1153</v>
      </c>
      <c r="B891" s="56">
        <v>21</v>
      </c>
      <c r="C891" s="51" t="s">
        <v>943</v>
      </c>
      <c r="D891" s="53" t="s">
        <v>1201</v>
      </c>
      <c r="F891" s="6" t="s">
        <v>1505</v>
      </c>
    </row>
    <row r="892" spans="1:6" x14ac:dyDescent="0.25">
      <c r="A892" s="51" t="s">
        <v>1153</v>
      </c>
      <c r="B892" s="56">
        <v>21</v>
      </c>
      <c r="C892" s="51" t="s">
        <v>1187</v>
      </c>
      <c r="D892" s="53" t="s">
        <v>1201</v>
      </c>
      <c r="F892" s="6" t="s">
        <v>1506</v>
      </c>
    </row>
    <row r="893" spans="1:6" x14ac:dyDescent="0.25">
      <c r="A893" s="51" t="s">
        <v>1154</v>
      </c>
      <c r="B893" s="56">
        <v>22</v>
      </c>
      <c r="C893" s="51" t="s">
        <v>944</v>
      </c>
      <c r="D893" s="53" t="s">
        <v>1201</v>
      </c>
      <c r="F893" s="6" t="s">
        <v>1507</v>
      </c>
    </row>
    <row r="894" spans="1:6" x14ac:dyDescent="0.25">
      <c r="A894" s="51" t="s">
        <v>1154</v>
      </c>
      <c r="B894" s="56">
        <v>22</v>
      </c>
      <c r="C894" s="51" t="s">
        <v>945</v>
      </c>
      <c r="D894" s="53" t="s">
        <v>1201</v>
      </c>
      <c r="F894" s="6" t="s">
        <v>1508</v>
      </c>
    </row>
    <row r="895" spans="1:6" x14ac:dyDescent="0.25">
      <c r="A895" s="51" t="s">
        <v>1154</v>
      </c>
      <c r="B895" s="56">
        <v>22</v>
      </c>
      <c r="C895" s="51" t="s">
        <v>946</v>
      </c>
      <c r="D895" s="53" t="s">
        <v>1201</v>
      </c>
      <c r="F895" s="6" t="s">
        <v>1509</v>
      </c>
    </row>
    <row r="896" spans="1:6" x14ac:dyDescent="0.25">
      <c r="A896" s="51" t="s">
        <v>1154</v>
      </c>
      <c r="B896" s="56">
        <v>22</v>
      </c>
      <c r="C896" s="51" t="s">
        <v>1188</v>
      </c>
      <c r="D896" s="53" t="s">
        <v>1201</v>
      </c>
      <c r="F896" s="6" t="s">
        <v>1510</v>
      </c>
    </row>
    <row r="897" spans="1:6" x14ac:dyDescent="0.25">
      <c r="A897" s="51" t="s">
        <v>1154</v>
      </c>
      <c r="B897" s="56">
        <v>22</v>
      </c>
      <c r="C897" s="51" t="s">
        <v>947</v>
      </c>
      <c r="D897" s="53" t="s">
        <v>1201</v>
      </c>
      <c r="F897" s="6" t="s">
        <v>1511</v>
      </c>
    </row>
    <row r="898" spans="1:6" x14ac:dyDescent="0.25">
      <c r="A898" s="51" t="s">
        <v>1154</v>
      </c>
      <c r="B898" s="56">
        <v>22</v>
      </c>
      <c r="C898" s="51" t="s">
        <v>948</v>
      </c>
      <c r="D898" s="53" t="s">
        <v>1201</v>
      </c>
      <c r="F898" s="6" t="s">
        <v>1512</v>
      </c>
    </row>
    <row r="899" spans="1:6" x14ac:dyDescent="0.25">
      <c r="A899" s="51" t="s">
        <v>1155</v>
      </c>
      <c r="B899" s="56">
        <v>8</v>
      </c>
      <c r="C899" s="51" t="s">
        <v>950</v>
      </c>
      <c r="D899" s="53" t="s">
        <v>1201</v>
      </c>
      <c r="F899" s="6" t="s">
        <v>1513</v>
      </c>
    </row>
    <row r="900" spans="1:6" x14ac:dyDescent="0.25">
      <c r="A900" s="51" t="s">
        <v>1155</v>
      </c>
      <c r="B900" s="56">
        <v>8</v>
      </c>
      <c r="C900" s="51" t="s">
        <v>964</v>
      </c>
      <c r="D900" s="53" t="s">
        <v>1201</v>
      </c>
      <c r="F900" s="6" t="s">
        <v>1514</v>
      </c>
    </row>
    <row r="901" spans="1:6" x14ac:dyDescent="0.25">
      <c r="A901" s="51" t="s">
        <v>1155</v>
      </c>
      <c r="B901" s="56">
        <v>8</v>
      </c>
      <c r="C901" s="51" t="s">
        <v>951</v>
      </c>
      <c r="D901" s="53" t="s">
        <v>1201</v>
      </c>
      <c r="F901" s="6" t="s">
        <v>1515</v>
      </c>
    </row>
    <row r="902" spans="1:6" x14ac:dyDescent="0.25">
      <c r="A902" s="51" t="s">
        <v>1155</v>
      </c>
      <c r="B902" s="56">
        <v>8</v>
      </c>
      <c r="C902" s="51" t="s">
        <v>952</v>
      </c>
      <c r="D902" s="53" t="s">
        <v>1201</v>
      </c>
      <c r="F902" s="6" t="s">
        <v>1516</v>
      </c>
    </row>
    <row r="903" spans="1:6" x14ac:dyDescent="0.25">
      <c r="A903" s="51" t="s">
        <v>1155</v>
      </c>
      <c r="B903" s="56">
        <v>8</v>
      </c>
      <c r="C903" s="51" t="s">
        <v>963</v>
      </c>
      <c r="D903" s="53" t="s">
        <v>1201</v>
      </c>
      <c r="F903" s="6" t="s">
        <v>1517</v>
      </c>
    </row>
    <row r="904" spans="1:6" x14ac:dyDescent="0.25">
      <c r="A904" s="51" t="s">
        <v>1155</v>
      </c>
      <c r="B904" s="56">
        <v>8</v>
      </c>
      <c r="C904" s="51" t="s">
        <v>953</v>
      </c>
      <c r="D904" s="53" t="s">
        <v>1201</v>
      </c>
      <c r="F904" s="6" t="s">
        <v>1518</v>
      </c>
    </row>
    <row r="905" spans="1:6" x14ac:dyDescent="0.25">
      <c r="A905" s="51" t="s">
        <v>1155</v>
      </c>
      <c r="B905" s="56">
        <v>8</v>
      </c>
      <c r="C905" s="51" t="s">
        <v>954</v>
      </c>
      <c r="D905" s="53" t="s">
        <v>1201</v>
      </c>
      <c r="F905" s="6" t="s">
        <v>1519</v>
      </c>
    </row>
    <row r="906" spans="1:6" x14ac:dyDescent="0.25">
      <c r="A906" s="51" t="s">
        <v>1155</v>
      </c>
      <c r="B906" s="56">
        <v>8</v>
      </c>
      <c r="C906" s="51" t="s">
        <v>955</v>
      </c>
      <c r="D906" s="53" t="s">
        <v>1201</v>
      </c>
      <c r="F906" s="6" t="s">
        <v>1318</v>
      </c>
    </row>
    <row r="907" spans="1:6" x14ac:dyDescent="0.25">
      <c r="A907" s="51" t="s">
        <v>1155</v>
      </c>
      <c r="B907" s="56">
        <v>8</v>
      </c>
      <c r="C907" s="51" t="s">
        <v>956</v>
      </c>
      <c r="D907" s="53" t="s">
        <v>1201</v>
      </c>
      <c r="F907" s="6" t="s">
        <v>1319</v>
      </c>
    </row>
    <row r="908" spans="1:6" x14ac:dyDescent="0.25">
      <c r="A908" s="51" t="s">
        <v>1155</v>
      </c>
      <c r="B908" s="56">
        <v>8</v>
      </c>
      <c r="C908" s="51" t="s">
        <v>949</v>
      </c>
      <c r="D908" s="53" t="s">
        <v>1201</v>
      </c>
      <c r="F908" s="6" t="s">
        <v>1320</v>
      </c>
    </row>
    <row r="909" spans="1:6" x14ac:dyDescent="0.25">
      <c r="A909" s="51" t="s">
        <v>1155</v>
      </c>
      <c r="B909" s="56">
        <v>8</v>
      </c>
      <c r="C909" s="51" t="s">
        <v>1172</v>
      </c>
      <c r="D909" s="53" t="s">
        <v>1201</v>
      </c>
      <c r="F909" s="6" t="s">
        <v>1321</v>
      </c>
    </row>
    <row r="910" spans="1:6" x14ac:dyDescent="0.25">
      <c r="A910" s="51" t="s">
        <v>1155</v>
      </c>
      <c r="B910" s="56">
        <v>8</v>
      </c>
      <c r="C910" s="51" t="s">
        <v>957</v>
      </c>
      <c r="D910" s="53" t="s">
        <v>1201</v>
      </c>
      <c r="F910" s="6" t="s">
        <v>1322</v>
      </c>
    </row>
    <row r="911" spans="1:6" x14ac:dyDescent="0.25">
      <c r="A911" s="51" t="s">
        <v>1155</v>
      </c>
      <c r="B911" s="56">
        <v>8</v>
      </c>
      <c r="C911" s="51" t="s">
        <v>958</v>
      </c>
      <c r="D911" s="53" t="s">
        <v>1201</v>
      </c>
      <c r="F911" s="6" t="s">
        <v>1323</v>
      </c>
    </row>
    <row r="912" spans="1:6" x14ac:dyDescent="0.25">
      <c r="A912" s="51" t="s">
        <v>1155</v>
      </c>
      <c r="B912" s="56">
        <v>8</v>
      </c>
      <c r="C912" s="51" t="s">
        <v>959</v>
      </c>
      <c r="D912" s="53" t="s">
        <v>1201</v>
      </c>
      <c r="F912" s="6" t="s">
        <v>1324</v>
      </c>
    </row>
    <row r="913" spans="1:6" x14ac:dyDescent="0.25">
      <c r="A913" s="51" t="s">
        <v>1155</v>
      </c>
      <c r="B913" s="56">
        <v>8</v>
      </c>
      <c r="C913" s="51" t="s">
        <v>962</v>
      </c>
      <c r="D913" s="53" t="s">
        <v>1201</v>
      </c>
      <c r="F913" s="6" t="s">
        <v>1325</v>
      </c>
    </row>
    <row r="914" spans="1:6" x14ac:dyDescent="0.25">
      <c r="A914" s="51" t="s">
        <v>1155</v>
      </c>
      <c r="B914" s="56">
        <v>8</v>
      </c>
      <c r="C914" s="51" t="s">
        <v>960</v>
      </c>
      <c r="D914" s="53" t="s">
        <v>1201</v>
      </c>
      <c r="F914" s="6" t="s">
        <v>1326</v>
      </c>
    </row>
    <row r="915" spans="1:6" x14ac:dyDescent="0.25">
      <c r="A915" s="51" t="s">
        <v>1155</v>
      </c>
      <c r="B915" s="56">
        <v>8</v>
      </c>
      <c r="C915" s="51" t="s">
        <v>961</v>
      </c>
      <c r="D915" s="53" t="s">
        <v>1201</v>
      </c>
      <c r="F915" s="6" t="s">
        <v>1327</v>
      </c>
    </row>
    <row r="916" spans="1:6" x14ac:dyDescent="0.25">
      <c r="A916" s="51" t="s">
        <v>1156</v>
      </c>
      <c r="B916" s="56">
        <v>6</v>
      </c>
      <c r="C916" s="51" t="s">
        <v>966</v>
      </c>
      <c r="D916" s="53" t="s">
        <v>1201</v>
      </c>
      <c r="F916" s="6" t="s">
        <v>1328</v>
      </c>
    </row>
    <row r="917" spans="1:6" x14ac:dyDescent="0.25">
      <c r="A917" s="51" t="s">
        <v>1156</v>
      </c>
      <c r="B917" s="56">
        <v>6</v>
      </c>
      <c r="C917" s="51" t="s">
        <v>967</v>
      </c>
      <c r="D917" s="53" t="s">
        <v>1201</v>
      </c>
      <c r="F917" s="6" t="s">
        <v>1329</v>
      </c>
    </row>
    <row r="918" spans="1:6" x14ac:dyDescent="0.25">
      <c r="A918" s="51" t="s">
        <v>1156</v>
      </c>
      <c r="B918" s="56">
        <v>6</v>
      </c>
      <c r="C918" s="51" t="s">
        <v>968</v>
      </c>
      <c r="D918" s="53" t="s">
        <v>1201</v>
      </c>
      <c r="F918" s="6" t="s">
        <v>1330</v>
      </c>
    </row>
    <row r="919" spans="1:6" x14ac:dyDescent="0.25">
      <c r="A919" s="51" t="s">
        <v>1156</v>
      </c>
      <c r="B919" s="56">
        <v>6</v>
      </c>
      <c r="C919" s="51" t="s">
        <v>969</v>
      </c>
      <c r="D919" s="53" t="s">
        <v>1201</v>
      </c>
      <c r="F919" s="6" t="s">
        <v>1331</v>
      </c>
    </row>
    <row r="920" spans="1:6" x14ac:dyDescent="0.25">
      <c r="A920" s="51" t="s">
        <v>1156</v>
      </c>
      <c r="B920" s="56">
        <v>6</v>
      </c>
      <c r="C920" s="51" t="s">
        <v>965</v>
      </c>
      <c r="D920" s="53" t="s">
        <v>1201</v>
      </c>
      <c r="F920" s="6" t="s">
        <v>1332</v>
      </c>
    </row>
    <row r="921" spans="1:6" x14ac:dyDescent="0.25">
      <c r="A921" s="51" t="s">
        <v>1156</v>
      </c>
      <c r="B921" s="56">
        <v>6</v>
      </c>
      <c r="C921" s="51" t="s">
        <v>970</v>
      </c>
      <c r="D921" s="53" t="s">
        <v>1201</v>
      </c>
      <c r="F921" s="6" t="s">
        <v>1333</v>
      </c>
    </row>
    <row r="922" spans="1:6" x14ac:dyDescent="0.25">
      <c r="A922" s="51" t="s">
        <v>1156</v>
      </c>
      <c r="B922" s="56">
        <v>6</v>
      </c>
      <c r="C922" s="51" t="s">
        <v>971</v>
      </c>
      <c r="D922" s="53" t="s">
        <v>1201</v>
      </c>
      <c r="F922" s="6" t="s">
        <v>1334</v>
      </c>
    </row>
    <row r="923" spans="1:6" x14ac:dyDescent="0.25">
      <c r="A923" s="51" t="s">
        <v>1156</v>
      </c>
      <c r="B923" s="56">
        <v>6</v>
      </c>
      <c r="C923" s="51" t="s">
        <v>972</v>
      </c>
      <c r="D923" s="53" t="s">
        <v>1201</v>
      </c>
      <c r="F923" s="6" t="s">
        <v>1472</v>
      </c>
    </row>
    <row r="924" spans="1:6" x14ac:dyDescent="0.25">
      <c r="A924" s="51" t="s">
        <v>1156</v>
      </c>
      <c r="B924" s="56">
        <v>6</v>
      </c>
      <c r="C924" s="51" t="s">
        <v>973</v>
      </c>
      <c r="D924" s="53" t="s">
        <v>1201</v>
      </c>
      <c r="F924" s="6" t="s">
        <v>1473</v>
      </c>
    </row>
    <row r="925" spans="1:6" x14ac:dyDescent="0.25">
      <c r="A925" s="51" t="s">
        <v>1156</v>
      </c>
      <c r="B925" s="56">
        <v>6</v>
      </c>
      <c r="C925" s="51" t="s">
        <v>974</v>
      </c>
      <c r="D925" s="53" t="s">
        <v>1201</v>
      </c>
      <c r="F925" s="6" t="s">
        <v>1474</v>
      </c>
    </row>
    <row r="926" spans="1:6" x14ac:dyDescent="0.25">
      <c r="A926" s="51" t="s">
        <v>1156</v>
      </c>
      <c r="B926" s="56">
        <v>6</v>
      </c>
      <c r="C926" s="51" t="s">
        <v>975</v>
      </c>
      <c r="D926" s="53" t="s">
        <v>1201</v>
      </c>
      <c r="F926" s="6" t="s">
        <v>1475</v>
      </c>
    </row>
    <row r="927" spans="1:6" x14ac:dyDescent="0.25">
      <c r="A927" s="51" t="s">
        <v>1156</v>
      </c>
      <c r="B927" s="56">
        <v>6</v>
      </c>
      <c r="C927" s="51" t="s">
        <v>976</v>
      </c>
      <c r="D927" s="53" t="s">
        <v>1201</v>
      </c>
      <c r="F927" s="6" t="s">
        <v>1476</v>
      </c>
    </row>
    <row r="928" spans="1:6" x14ac:dyDescent="0.25">
      <c r="A928" s="51" t="s">
        <v>1157</v>
      </c>
      <c r="B928" s="56">
        <v>15</v>
      </c>
      <c r="C928" s="51" t="s">
        <v>978</v>
      </c>
      <c r="D928" s="53" t="s">
        <v>1201</v>
      </c>
      <c r="F928" s="6" t="s">
        <v>1477</v>
      </c>
    </row>
    <row r="929" spans="1:6" x14ac:dyDescent="0.25">
      <c r="A929" s="51" t="s">
        <v>1157</v>
      </c>
      <c r="B929" s="56">
        <v>15</v>
      </c>
      <c r="C929" s="51" t="s">
        <v>979</v>
      </c>
      <c r="D929" s="53" t="s">
        <v>1201</v>
      </c>
      <c r="F929" s="6" t="s">
        <v>1269</v>
      </c>
    </row>
    <row r="930" spans="1:6" x14ac:dyDescent="0.25">
      <c r="A930" s="51" t="s">
        <v>1157</v>
      </c>
      <c r="B930" s="56">
        <v>15</v>
      </c>
      <c r="C930" s="51" t="s">
        <v>980</v>
      </c>
      <c r="D930" s="53" t="s">
        <v>1201</v>
      </c>
      <c r="F930" s="6" t="s">
        <v>1270</v>
      </c>
    </row>
    <row r="931" spans="1:6" x14ac:dyDescent="0.25">
      <c r="A931" s="51" t="s">
        <v>1157</v>
      </c>
      <c r="B931" s="56">
        <v>15</v>
      </c>
      <c r="C931" s="51" t="s">
        <v>1181</v>
      </c>
      <c r="D931" s="53" t="s">
        <v>1201</v>
      </c>
      <c r="F931" s="6" t="s">
        <v>1271</v>
      </c>
    </row>
    <row r="932" spans="1:6" x14ac:dyDescent="0.25">
      <c r="A932" s="51" t="s">
        <v>1157</v>
      </c>
      <c r="B932" s="56">
        <v>15</v>
      </c>
      <c r="C932" s="51" t="s">
        <v>981</v>
      </c>
      <c r="D932" s="53" t="s">
        <v>1201</v>
      </c>
      <c r="F932" s="6" t="s">
        <v>1272</v>
      </c>
    </row>
    <row r="933" spans="1:6" x14ac:dyDescent="0.25">
      <c r="A933" s="51" t="s">
        <v>1157</v>
      </c>
      <c r="B933" s="56">
        <v>15</v>
      </c>
      <c r="C933" s="51" t="s">
        <v>977</v>
      </c>
      <c r="D933" s="53" t="s">
        <v>1201</v>
      </c>
      <c r="F933" s="6" t="s">
        <v>1273</v>
      </c>
    </row>
    <row r="934" spans="1:6" x14ac:dyDescent="0.25">
      <c r="A934" s="51" t="s">
        <v>1157</v>
      </c>
      <c r="B934" s="56">
        <v>15</v>
      </c>
      <c r="C934" s="51" t="s">
        <v>982</v>
      </c>
      <c r="D934" s="53" t="s">
        <v>1201</v>
      </c>
      <c r="F934" s="6" t="s">
        <v>1274</v>
      </c>
    </row>
    <row r="935" spans="1:6" x14ac:dyDescent="0.25">
      <c r="A935" s="51" t="s">
        <v>1157</v>
      </c>
      <c r="B935" s="56">
        <v>15</v>
      </c>
      <c r="C935" s="51" t="s">
        <v>983</v>
      </c>
      <c r="D935" s="53" t="s">
        <v>1201</v>
      </c>
      <c r="F935" s="6" t="s">
        <v>1275</v>
      </c>
    </row>
    <row r="936" spans="1:6" x14ac:dyDescent="0.25">
      <c r="A936" s="51" t="s">
        <v>1157</v>
      </c>
      <c r="B936" s="56">
        <v>15</v>
      </c>
      <c r="C936" s="51" t="s">
        <v>984</v>
      </c>
      <c r="D936" s="53" t="s">
        <v>1201</v>
      </c>
      <c r="F936" s="6" t="s">
        <v>1276</v>
      </c>
    </row>
    <row r="937" spans="1:6" x14ac:dyDescent="0.25">
      <c r="A937" s="51" t="s">
        <v>1157</v>
      </c>
      <c r="B937" s="56">
        <v>15</v>
      </c>
      <c r="C937" s="51" t="s">
        <v>985</v>
      </c>
      <c r="D937" s="53" t="s">
        <v>1201</v>
      </c>
      <c r="F937" s="6" t="s">
        <v>1277</v>
      </c>
    </row>
    <row r="938" spans="1:6" x14ac:dyDescent="0.25">
      <c r="A938" s="51" t="s">
        <v>1157</v>
      </c>
      <c r="B938" s="56">
        <v>15</v>
      </c>
      <c r="C938" s="51" t="s">
        <v>986</v>
      </c>
      <c r="D938" s="53" t="s">
        <v>1201</v>
      </c>
      <c r="F938" s="6" t="s">
        <v>1278</v>
      </c>
    </row>
    <row r="939" spans="1:6" x14ac:dyDescent="0.25">
      <c r="A939" s="51" t="s">
        <v>1157</v>
      </c>
      <c r="B939" s="56">
        <v>15</v>
      </c>
      <c r="C939" s="51" t="s">
        <v>987</v>
      </c>
      <c r="D939" s="53" t="s">
        <v>1201</v>
      </c>
      <c r="F939" s="6" t="s">
        <v>1279</v>
      </c>
    </row>
    <row r="940" spans="1:6" x14ac:dyDescent="0.25">
      <c r="A940" s="51" t="s">
        <v>1158</v>
      </c>
      <c r="B940" s="56">
        <v>4</v>
      </c>
      <c r="C940" s="51" t="s">
        <v>989</v>
      </c>
      <c r="D940" s="53" t="s">
        <v>1201</v>
      </c>
      <c r="F940" s="6" t="s">
        <v>1280</v>
      </c>
    </row>
    <row r="941" spans="1:6" x14ac:dyDescent="0.25">
      <c r="A941" s="51" t="s">
        <v>1158</v>
      </c>
      <c r="B941" s="56">
        <v>4</v>
      </c>
      <c r="C941" s="51" t="s">
        <v>1169</v>
      </c>
      <c r="D941" s="53" t="s">
        <v>1201</v>
      </c>
      <c r="F941" s="6" t="s">
        <v>1281</v>
      </c>
    </row>
    <row r="942" spans="1:6" x14ac:dyDescent="0.25">
      <c r="A942" s="51" t="s">
        <v>1158</v>
      </c>
      <c r="B942" s="56">
        <v>4</v>
      </c>
      <c r="C942" s="51" t="s">
        <v>990</v>
      </c>
      <c r="D942" s="53" t="s">
        <v>1201</v>
      </c>
      <c r="F942" s="6" t="s">
        <v>1294</v>
      </c>
    </row>
    <row r="943" spans="1:6" x14ac:dyDescent="0.25">
      <c r="A943" s="51" t="s">
        <v>1158</v>
      </c>
      <c r="B943" s="56">
        <v>4</v>
      </c>
      <c r="C943" s="51" t="s">
        <v>988</v>
      </c>
      <c r="D943" s="53" t="s">
        <v>1201</v>
      </c>
      <c r="F943" s="6" t="s">
        <v>1295</v>
      </c>
    </row>
    <row r="944" spans="1:6" x14ac:dyDescent="0.25">
      <c r="A944" s="51" t="s">
        <v>1158</v>
      </c>
      <c r="B944" s="56">
        <v>4</v>
      </c>
      <c r="C944" s="51" t="s">
        <v>991</v>
      </c>
      <c r="D944" s="53" t="s">
        <v>1201</v>
      </c>
      <c r="F944" s="6" t="s">
        <v>1296</v>
      </c>
    </row>
    <row r="945" spans="1:6" x14ac:dyDescent="0.25">
      <c r="A945" s="51" t="s">
        <v>1158</v>
      </c>
      <c r="B945" s="56">
        <v>4</v>
      </c>
      <c r="C945" s="51" t="s">
        <v>992</v>
      </c>
      <c r="D945" s="53" t="s">
        <v>1201</v>
      </c>
      <c r="F945" s="6" t="s">
        <v>1297</v>
      </c>
    </row>
    <row r="946" spans="1:6" x14ac:dyDescent="0.25">
      <c r="A946" s="51" t="s">
        <v>1158</v>
      </c>
      <c r="B946" s="56">
        <v>4</v>
      </c>
      <c r="C946" s="51" t="s">
        <v>993</v>
      </c>
      <c r="D946" s="53" t="s">
        <v>1201</v>
      </c>
      <c r="F946" s="6" t="s">
        <v>1298</v>
      </c>
    </row>
    <row r="947" spans="1:6" x14ac:dyDescent="0.25">
      <c r="A947" s="51" t="s">
        <v>1159</v>
      </c>
      <c r="B947" s="56">
        <v>23</v>
      </c>
      <c r="C947" s="51" t="s">
        <v>995</v>
      </c>
      <c r="D947" s="53" t="s">
        <v>1201</v>
      </c>
      <c r="F947" s="6" t="s">
        <v>1299</v>
      </c>
    </row>
    <row r="948" spans="1:6" x14ac:dyDescent="0.25">
      <c r="A948" s="51" t="s">
        <v>1159</v>
      </c>
      <c r="B948" s="56">
        <v>23</v>
      </c>
      <c r="C948" s="51" t="s">
        <v>996</v>
      </c>
      <c r="D948" s="53" t="s">
        <v>1201</v>
      </c>
      <c r="F948" s="6" t="s">
        <v>1300</v>
      </c>
    </row>
    <row r="949" spans="1:6" x14ac:dyDescent="0.25">
      <c r="A949" s="51" t="s">
        <v>1159</v>
      </c>
      <c r="B949" s="56">
        <v>23</v>
      </c>
      <c r="C949" s="51" t="s">
        <v>997</v>
      </c>
      <c r="D949" s="53" t="s">
        <v>1201</v>
      </c>
      <c r="F949" s="6" t="s">
        <v>1301</v>
      </c>
    </row>
    <row r="950" spans="1:6" x14ac:dyDescent="0.25">
      <c r="A950" s="51" t="s">
        <v>1159</v>
      </c>
      <c r="B950" s="56">
        <v>23</v>
      </c>
      <c r="C950" s="51" t="s">
        <v>1189</v>
      </c>
      <c r="D950" s="53" t="s">
        <v>1201</v>
      </c>
      <c r="F950" s="6" t="s">
        <v>1302</v>
      </c>
    </row>
    <row r="951" spans="1:6" x14ac:dyDescent="0.25">
      <c r="A951" s="51" t="s">
        <v>1159</v>
      </c>
      <c r="B951" s="56">
        <v>23</v>
      </c>
      <c r="C951" s="51" t="s">
        <v>998</v>
      </c>
      <c r="D951" s="53" t="s">
        <v>1201</v>
      </c>
      <c r="F951" s="6" t="s">
        <v>1303</v>
      </c>
    </row>
    <row r="952" spans="1:6" x14ac:dyDescent="0.25">
      <c r="A952" s="51" t="s">
        <v>1159</v>
      </c>
      <c r="B952" s="56">
        <v>23</v>
      </c>
      <c r="C952" s="51" t="s">
        <v>994</v>
      </c>
      <c r="D952" s="53" t="s">
        <v>1201</v>
      </c>
      <c r="F952" s="6" t="s">
        <v>1304</v>
      </c>
    </row>
    <row r="953" spans="1:6" x14ac:dyDescent="0.25">
      <c r="A953" s="51" t="s">
        <v>1159</v>
      </c>
      <c r="B953" s="56">
        <v>23</v>
      </c>
      <c r="C953" s="51" t="s">
        <v>999</v>
      </c>
      <c r="D953" s="53" t="s">
        <v>1201</v>
      </c>
      <c r="F953" s="6" t="s">
        <v>1305</v>
      </c>
    </row>
    <row r="954" spans="1:6" x14ac:dyDescent="0.25">
      <c r="A954" s="51" t="s">
        <v>1159</v>
      </c>
      <c r="B954" s="56">
        <v>23</v>
      </c>
      <c r="C954" s="51" t="s">
        <v>1000</v>
      </c>
      <c r="D954" s="53" t="s">
        <v>1201</v>
      </c>
      <c r="F954" s="6" t="s">
        <v>1306</v>
      </c>
    </row>
    <row r="955" spans="1:6" x14ac:dyDescent="0.25">
      <c r="A955" s="51" t="s">
        <v>1159</v>
      </c>
      <c r="B955" s="56">
        <v>23</v>
      </c>
      <c r="C955" s="51" t="s">
        <v>1001</v>
      </c>
      <c r="D955" s="53" t="s">
        <v>1201</v>
      </c>
      <c r="F955" s="6" t="s">
        <v>1307</v>
      </c>
    </row>
    <row r="956" spans="1:6" x14ac:dyDescent="0.25">
      <c r="A956" s="51" t="s">
        <v>1160</v>
      </c>
      <c r="B956" s="56">
        <v>14</v>
      </c>
      <c r="C956" s="51" t="s">
        <v>1003</v>
      </c>
      <c r="D956" s="53" t="s">
        <v>1201</v>
      </c>
      <c r="F956" s="6" t="s">
        <v>1261</v>
      </c>
    </row>
    <row r="957" spans="1:6" x14ac:dyDescent="0.25">
      <c r="A957" s="51" t="s">
        <v>1160</v>
      </c>
      <c r="B957" s="56">
        <v>14</v>
      </c>
      <c r="C957" s="51" t="s">
        <v>1004</v>
      </c>
      <c r="D957" s="53" t="s">
        <v>1201</v>
      </c>
      <c r="F957" s="6" t="s">
        <v>1262</v>
      </c>
    </row>
    <row r="958" spans="1:6" x14ac:dyDescent="0.25">
      <c r="A958" s="51" t="s">
        <v>1160</v>
      </c>
      <c r="B958" s="56">
        <v>14</v>
      </c>
      <c r="C958" s="51" t="s">
        <v>1005</v>
      </c>
      <c r="D958" s="53" t="s">
        <v>1201</v>
      </c>
      <c r="F958" s="6" t="s">
        <v>1263</v>
      </c>
    </row>
    <row r="959" spans="1:6" x14ac:dyDescent="0.25">
      <c r="A959" s="51" t="s">
        <v>1160</v>
      </c>
      <c r="B959" s="56">
        <v>14</v>
      </c>
      <c r="C959" s="51" t="s">
        <v>1006</v>
      </c>
      <c r="D959" s="53" t="s">
        <v>1201</v>
      </c>
      <c r="F959" s="6" t="s">
        <v>1264</v>
      </c>
    </row>
    <row r="960" spans="1:6" x14ac:dyDescent="0.25">
      <c r="A960" s="51" t="s">
        <v>1160</v>
      </c>
      <c r="B960" s="56">
        <v>14</v>
      </c>
      <c r="C960" s="51" t="s">
        <v>1007</v>
      </c>
      <c r="D960" s="53" t="s">
        <v>1201</v>
      </c>
      <c r="F960" s="6" t="s">
        <v>1265</v>
      </c>
    </row>
    <row r="961" spans="1:6" x14ac:dyDescent="0.25">
      <c r="A961" s="51" t="s">
        <v>1160</v>
      </c>
      <c r="B961" s="56">
        <v>14</v>
      </c>
      <c r="C961" s="51" t="s">
        <v>1008</v>
      </c>
      <c r="D961" s="53" t="s">
        <v>1201</v>
      </c>
      <c r="F961" s="6" t="s">
        <v>1266</v>
      </c>
    </row>
    <row r="962" spans="1:6" x14ac:dyDescent="0.25">
      <c r="A962" s="51" t="s">
        <v>1160</v>
      </c>
      <c r="B962" s="56">
        <v>14</v>
      </c>
      <c r="C962" s="51" t="s">
        <v>1180</v>
      </c>
      <c r="D962" s="53" t="s">
        <v>1201</v>
      </c>
      <c r="F962" s="6" t="s">
        <v>1267</v>
      </c>
    </row>
    <row r="963" spans="1:6" x14ac:dyDescent="0.25">
      <c r="A963" s="51" t="s">
        <v>1160</v>
      </c>
      <c r="B963" s="56">
        <v>14</v>
      </c>
      <c r="C963" s="51" t="s">
        <v>1009</v>
      </c>
      <c r="D963" s="53" t="s">
        <v>1201</v>
      </c>
      <c r="F963" s="6" t="s">
        <v>1268</v>
      </c>
    </row>
    <row r="964" spans="1:6" x14ac:dyDescent="0.25">
      <c r="A964" s="51" t="s">
        <v>1160</v>
      </c>
      <c r="B964" s="56">
        <v>14</v>
      </c>
      <c r="C964" s="51" t="s">
        <v>1010</v>
      </c>
      <c r="D964" s="53" t="s">
        <v>1201</v>
      </c>
      <c r="F964" s="6" t="s">
        <v>1252</v>
      </c>
    </row>
    <row r="965" spans="1:6" x14ac:dyDescent="0.25">
      <c r="A965" s="51" t="s">
        <v>1160</v>
      </c>
      <c r="B965" s="56">
        <v>14</v>
      </c>
      <c r="C965" s="51" t="s">
        <v>1011</v>
      </c>
      <c r="D965" s="53" t="s">
        <v>1201</v>
      </c>
      <c r="F965" s="6" t="s">
        <v>1253</v>
      </c>
    </row>
    <row r="966" spans="1:6" x14ac:dyDescent="0.25">
      <c r="A966" s="51" t="s">
        <v>1160</v>
      </c>
      <c r="B966" s="56">
        <v>14</v>
      </c>
      <c r="C966" s="51" t="s">
        <v>1002</v>
      </c>
      <c r="D966" s="53" t="s">
        <v>1201</v>
      </c>
      <c r="F966" s="6" t="s">
        <v>1254</v>
      </c>
    </row>
    <row r="967" spans="1:6" x14ac:dyDescent="0.25">
      <c r="A967" s="51" t="s">
        <v>1160</v>
      </c>
      <c r="B967" s="56">
        <v>14</v>
      </c>
      <c r="C967" s="51" t="s">
        <v>1012</v>
      </c>
      <c r="D967" s="53" t="s">
        <v>1201</v>
      </c>
      <c r="F967" s="6" t="s">
        <v>1255</v>
      </c>
    </row>
    <row r="968" spans="1:6" x14ac:dyDescent="0.25">
      <c r="A968" s="51" t="s">
        <v>1160</v>
      </c>
      <c r="B968" s="56">
        <v>14</v>
      </c>
      <c r="C968" s="51" t="s">
        <v>1013</v>
      </c>
      <c r="D968" s="53" t="s">
        <v>1201</v>
      </c>
      <c r="F968" s="6" t="s">
        <v>1256</v>
      </c>
    </row>
    <row r="969" spans="1:6" x14ac:dyDescent="0.25">
      <c r="A969" s="51" t="s">
        <v>1160</v>
      </c>
      <c r="B969" s="56">
        <v>14</v>
      </c>
      <c r="C969" s="51" t="s">
        <v>1014</v>
      </c>
      <c r="D969" s="53" t="s">
        <v>1201</v>
      </c>
      <c r="F969" s="6" t="s">
        <v>1257</v>
      </c>
    </row>
    <row r="970" spans="1:6" x14ac:dyDescent="0.25">
      <c r="A970" s="51" t="s">
        <v>1160</v>
      </c>
      <c r="B970" s="56">
        <v>14</v>
      </c>
      <c r="C970" s="51" t="s">
        <v>1015</v>
      </c>
      <c r="D970" s="53" t="s">
        <v>1201</v>
      </c>
      <c r="F970" s="6" t="s">
        <v>1258</v>
      </c>
    </row>
    <row r="971" spans="1:6" x14ac:dyDescent="0.25">
      <c r="A971" s="51" t="s">
        <v>1161</v>
      </c>
      <c r="B971" s="56">
        <v>3</v>
      </c>
      <c r="C971" s="51" t="s">
        <v>1017</v>
      </c>
      <c r="D971" s="53" t="s">
        <v>1201</v>
      </c>
      <c r="F971" s="6" t="s">
        <v>1259</v>
      </c>
    </row>
    <row r="972" spans="1:6" x14ac:dyDescent="0.25">
      <c r="A972" s="51" t="s">
        <v>1161</v>
      </c>
      <c r="B972" s="56">
        <v>3</v>
      </c>
      <c r="C972" s="51" t="s">
        <v>1018</v>
      </c>
      <c r="D972" s="53" t="s">
        <v>1201</v>
      </c>
      <c r="F972" s="6" t="s">
        <v>1260</v>
      </c>
    </row>
    <row r="973" spans="1:6" x14ac:dyDescent="0.25">
      <c r="A973" s="51" t="s">
        <v>1161</v>
      </c>
      <c r="B973" s="56">
        <v>3</v>
      </c>
      <c r="C973" s="51" t="s">
        <v>1019</v>
      </c>
      <c r="D973" s="53" t="s">
        <v>1201</v>
      </c>
      <c r="F973" s="6" t="s">
        <v>1375</v>
      </c>
    </row>
    <row r="974" spans="1:6" x14ac:dyDescent="0.25">
      <c r="A974" s="51" t="s">
        <v>1161</v>
      </c>
      <c r="B974" s="56">
        <v>3</v>
      </c>
      <c r="C974" s="51" t="s">
        <v>1020</v>
      </c>
      <c r="D974" s="53" t="s">
        <v>1201</v>
      </c>
      <c r="F974" s="6" t="s">
        <v>1376</v>
      </c>
    </row>
    <row r="975" spans="1:6" x14ac:dyDescent="0.25">
      <c r="A975" s="51" t="s">
        <v>1161</v>
      </c>
      <c r="B975" s="56">
        <v>3</v>
      </c>
      <c r="C975" s="51" t="s">
        <v>1022</v>
      </c>
      <c r="D975" s="53" t="s">
        <v>1201</v>
      </c>
      <c r="F975" s="6" t="s">
        <v>1377</v>
      </c>
    </row>
    <row r="976" spans="1:6" x14ac:dyDescent="0.25">
      <c r="A976" s="51" t="s">
        <v>1161</v>
      </c>
      <c r="B976" s="56">
        <v>3</v>
      </c>
      <c r="C976" s="51" t="s">
        <v>1021</v>
      </c>
      <c r="D976" s="53" t="s">
        <v>1201</v>
      </c>
      <c r="F976" s="6" t="s">
        <v>1378</v>
      </c>
    </row>
    <row r="977" spans="1:6" x14ac:dyDescent="0.25">
      <c r="A977" s="51" t="s">
        <v>1161</v>
      </c>
      <c r="B977" s="56">
        <v>3</v>
      </c>
      <c r="C977" s="51" t="s">
        <v>1023</v>
      </c>
      <c r="D977" s="53" t="s">
        <v>1201</v>
      </c>
      <c r="F977" s="6" t="s">
        <v>1379</v>
      </c>
    </row>
    <row r="978" spans="1:6" x14ac:dyDescent="0.25">
      <c r="A978" s="51" t="s">
        <v>1161</v>
      </c>
      <c r="B978" s="56">
        <v>3</v>
      </c>
      <c r="C978" s="51" t="s">
        <v>1024</v>
      </c>
      <c r="D978" s="53" t="s">
        <v>1201</v>
      </c>
      <c r="F978" s="6" t="s">
        <v>1380</v>
      </c>
    </row>
    <row r="979" spans="1:6" x14ac:dyDescent="0.25">
      <c r="A979" s="51" t="s">
        <v>1161</v>
      </c>
      <c r="B979" s="56">
        <v>3</v>
      </c>
      <c r="C979" s="51" t="s">
        <v>1025</v>
      </c>
      <c r="D979" s="53" t="s">
        <v>1201</v>
      </c>
      <c r="F979" s="6" t="s">
        <v>1381</v>
      </c>
    </row>
    <row r="980" spans="1:6" x14ac:dyDescent="0.25">
      <c r="A980" s="51" t="s">
        <v>1161</v>
      </c>
      <c r="B980" s="56">
        <v>3</v>
      </c>
      <c r="C980" s="51" t="s">
        <v>1026</v>
      </c>
      <c r="D980" s="53" t="s">
        <v>1201</v>
      </c>
      <c r="F980" s="6" t="s">
        <v>1382</v>
      </c>
    </row>
    <row r="981" spans="1:6" x14ac:dyDescent="0.25">
      <c r="A981" s="51" t="s">
        <v>1161</v>
      </c>
      <c r="B981" s="56">
        <v>3</v>
      </c>
      <c r="C981" s="51" t="s">
        <v>1027</v>
      </c>
      <c r="D981" s="53" t="s">
        <v>1201</v>
      </c>
      <c r="F981" s="6" t="s">
        <v>1383</v>
      </c>
    </row>
    <row r="982" spans="1:6" x14ac:dyDescent="0.25">
      <c r="A982" s="51" t="s">
        <v>1161</v>
      </c>
      <c r="B982" s="56">
        <v>3</v>
      </c>
      <c r="C982" s="51" t="s">
        <v>1028</v>
      </c>
      <c r="D982" s="53" t="s">
        <v>1201</v>
      </c>
      <c r="F982" s="6" t="s">
        <v>1384</v>
      </c>
    </row>
    <row r="983" spans="1:6" x14ac:dyDescent="0.25">
      <c r="A983" s="51" t="s">
        <v>1161</v>
      </c>
      <c r="B983" s="56">
        <v>3</v>
      </c>
      <c r="C983" s="51" t="s">
        <v>1029</v>
      </c>
      <c r="D983" s="53" t="s">
        <v>1201</v>
      </c>
      <c r="F983" s="6" t="s">
        <v>1385</v>
      </c>
    </row>
    <row r="984" spans="1:6" x14ac:dyDescent="0.25">
      <c r="A984" s="51" t="s">
        <v>1161</v>
      </c>
      <c r="B984" s="56">
        <v>3</v>
      </c>
      <c r="C984" s="51" t="s">
        <v>1030</v>
      </c>
      <c r="D984" s="53" t="s">
        <v>1201</v>
      </c>
      <c r="F984" s="6" t="s">
        <v>1386</v>
      </c>
    </row>
    <row r="985" spans="1:6" x14ac:dyDescent="0.25">
      <c r="A985" s="51" t="s">
        <v>1161</v>
      </c>
      <c r="B985" s="56">
        <v>3</v>
      </c>
      <c r="C985" s="51" t="s">
        <v>1176</v>
      </c>
      <c r="D985" s="53" t="s">
        <v>1201</v>
      </c>
      <c r="F985" s="6" t="s">
        <v>1387</v>
      </c>
    </row>
    <row r="986" spans="1:6" x14ac:dyDescent="0.25">
      <c r="A986" s="51" t="s">
        <v>1161</v>
      </c>
      <c r="B986" s="56">
        <v>3</v>
      </c>
      <c r="C986" s="51" t="s">
        <v>1031</v>
      </c>
      <c r="D986" s="53" t="s">
        <v>1201</v>
      </c>
      <c r="F986" s="6" t="s">
        <v>1388</v>
      </c>
    </row>
    <row r="987" spans="1:6" x14ac:dyDescent="0.25">
      <c r="A987" s="51" t="s">
        <v>1161</v>
      </c>
      <c r="B987" s="56">
        <v>3</v>
      </c>
      <c r="C987" s="51" t="s">
        <v>1032</v>
      </c>
      <c r="D987" s="53" t="s">
        <v>1201</v>
      </c>
      <c r="F987" s="6" t="s">
        <v>1389</v>
      </c>
    </row>
    <row r="988" spans="1:6" x14ac:dyDescent="0.25">
      <c r="A988" s="51" t="s">
        <v>1161</v>
      </c>
      <c r="B988" s="56">
        <v>3</v>
      </c>
      <c r="C988" s="51" t="s">
        <v>1033</v>
      </c>
      <c r="D988" s="53" t="s">
        <v>1201</v>
      </c>
      <c r="F988" s="6" t="s">
        <v>1347</v>
      </c>
    </row>
    <row r="989" spans="1:6" x14ac:dyDescent="0.25">
      <c r="A989" s="51" t="s">
        <v>1161</v>
      </c>
      <c r="B989" s="56">
        <v>3</v>
      </c>
      <c r="C989" s="51" t="s">
        <v>1034</v>
      </c>
      <c r="D989" s="53" t="s">
        <v>1201</v>
      </c>
      <c r="F989" s="6" t="s">
        <v>1348</v>
      </c>
    </row>
    <row r="990" spans="1:6" x14ac:dyDescent="0.25">
      <c r="A990" s="51" t="s">
        <v>1161</v>
      </c>
      <c r="B990" s="56">
        <v>3</v>
      </c>
      <c r="C990" s="51" t="s">
        <v>1035</v>
      </c>
      <c r="D990" s="53" t="s">
        <v>1201</v>
      </c>
      <c r="F990" s="6" t="s">
        <v>1349</v>
      </c>
    </row>
    <row r="991" spans="1:6" x14ac:dyDescent="0.25">
      <c r="A991" s="51" t="s">
        <v>1161</v>
      </c>
      <c r="B991" s="56">
        <v>3</v>
      </c>
      <c r="C991" s="51" t="s">
        <v>1036</v>
      </c>
      <c r="D991" s="53" t="s">
        <v>1201</v>
      </c>
      <c r="F991" s="6" t="s">
        <v>1350</v>
      </c>
    </row>
    <row r="992" spans="1:6" x14ac:dyDescent="0.25">
      <c r="A992" s="51" t="s">
        <v>1161</v>
      </c>
      <c r="B992" s="56">
        <v>3</v>
      </c>
      <c r="C992" s="51" t="s">
        <v>1037</v>
      </c>
      <c r="D992" s="53" t="s">
        <v>1201</v>
      </c>
      <c r="F992" s="6" t="s">
        <v>1351</v>
      </c>
    </row>
    <row r="993" spans="1:6" x14ac:dyDescent="0.25">
      <c r="A993" s="51" t="s">
        <v>1161</v>
      </c>
      <c r="B993" s="56">
        <v>3</v>
      </c>
      <c r="C993" s="51" t="s">
        <v>1038</v>
      </c>
      <c r="D993" s="53" t="s">
        <v>1201</v>
      </c>
      <c r="F993" s="6" t="s">
        <v>1352</v>
      </c>
    </row>
    <row r="994" spans="1:6" x14ac:dyDescent="0.25">
      <c r="A994" s="51" t="s">
        <v>1161</v>
      </c>
      <c r="B994" s="56">
        <v>3</v>
      </c>
      <c r="C994" s="51" t="s">
        <v>1040</v>
      </c>
      <c r="D994" s="53" t="s">
        <v>1201</v>
      </c>
      <c r="F994" s="6" t="s">
        <v>1353</v>
      </c>
    </row>
    <row r="995" spans="1:6" x14ac:dyDescent="0.25">
      <c r="A995" s="51" t="s">
        <v>1161</v>
      </c>
      <c r="B995" s="56">
        <v>3</v>
      </c>
      <c r="C995" s="51" t="s">
        <v>1039</v>
      </c>
      <c r="D995" s="53" t="s">
        <v>1201</v>
      </c>
      <c r="F995" s="6" t="s">
        <v>1354</v>
      </c>
    </row>
    <row r="996" spans="1:6" x14ac:dyDescent="0.25">
      <c r="A996" s="51" t="s">
        <v>1161</v>
      </c>
      <c r="B996" s="56">
        <v>3</v>
      </c>
      <c r="C996" s="51" t="s">
        <v>1016</v>
      </c>
      <c r="D996" s="53" t="s">
        <v>1201</v>
      </c>
      <c r="F996" s="6" t="s">
        <v>1355</v>
      </c>
    </row>
    <row r="997" spans="1:6" x14ac:dyDescent="0.25">
      <c r="A997" s="51" t="s">
        <v>1161</v>
      </c>
      <c r="B997" s="56">
        <v>3</v>
      </c>
      <c r="C997" s="51" t="s">
        <v>1041</v>
      </c>
      <c r="D997" s="53" t="s">
        <v>1201</v>
      </c>
      <c r="F997" s="6" t="s">
        <v>1356</v>
      </c>
    </row>
    <row r="998" spans="1:6" x14ac:dyDescent="0.25">
      <c r="A998" s="51" t="s">
        <v>1161</v>
      </c>
      <c r="B998" s="56">
        <v>3</v>
      </c>
      <c r="C998" s="51" t="s">
        <v>1042</v>
      </c>
      <c r="D998" s="53" t="s">
        <v>1201</v>
      </c>
      <c r="F998" s="6" t="s">
        <v>1357</v>
      </c>
    </row>
    <row r="999" spans="1:6" x14ac:dyDescent="0.25">
      <c r="A999" s="51" t="s">
        <v>1161</v>
      </c>
      <c r="B999" s="56">
        <v>3</v>
      </c>
      <c r="C999" s="51" t="s">
        <v>1043</v>
      </c>
      <c r="D999" s="53" t="s">
        <v>1201</v>
      </c>
      <c r="F999" s="6" t="s">
        <v>1358</v>
      </c>
    </row>
    <row r="1000" spans="1:6" x14ac:dyDescent="0.25">
      <c r="A1000" s="51" t="s">
        <v>1161</v>
      </c>
      <c r="B1000" s="56">
        <v>3</v>
      </c>
      <c r="C1000" s="51" t="s">
        <v>1044</v>
      </c>
      <c r="D1000" s="53" t="s">
        <v>1201</v>
      </c>
      <c r="F1000" s="6" t="s">
        <v>1214</v>
      </c>
    </row>
    <row r="1001" spans="1:6" x14ac:dyDescent="0.25">
      <c r="A1001" s="51" t="s">
        <v>1161</v>
      </c>
      <c r="B1001" s="56">
        <v>3</v>
      </c>
      <c r="C1001" s="51" t="s">
        <v>1045</v>
      </c>
      <c r="D1001" s="53" t="s">
        <v>1201</v>
      </c>
      <c r="F1001" s="6" t="s">
        <v>1215</v>
      </c>
    </row>
    <row r="1002" spans="1:6" x14ac:dyDescent="0.25">
      <c r="A1002" s="51" t="s">
        <v>1161</v>
      </c>
      <c r="B1002" s="56">
        <v>3</v>
      </c>
      <c r="C1002" s="51" t="s">
        <v>1046</v>
      </c>
      <c r="D1002" s="53" t="s">
        <v>1201</v>
      </c>
      <c r="F1002" s="6" t="s">
        <v>1216</v>
      </c>
    </row>
    <row r="1003" spans="1:6" x14ac:dyDescent="0.25">
      <c r="A1003" s="51" t="s">
        <v>1161</v>
      </c>
      <c r="B1003" s="56">
        <v>3</v>
      </c>
      <c r="C1003" s="51" t="s">
        <v>1047</v>
      </c>
      <c r="D1003" s="53" t="s">
        <v>1201</v>
      </c>
      <c r="F1003" s="6" t="s">
        <v>1217</v>
      </c>
    </row>
    <row r="1004" spans="1:6" x14ac:dyDescent="0.25">
      <c r="A1004" s="51" t="s">
        <v>1161</v>
      </c>
      <c r="B1004" s="56">
        <v>3</v>
      </c>
      <c r="C1004" s="51" t="s">
        <v>1048</v>
      </c>
      <c r="D1004" s="53" t="s">
        <v>1201</v>
      </c>
      <c r="F1004" s="6" t="s">
        <v>1218</v>
      </c>
    </row>
    <row r="1005" spans="1:6" x14ac:dyDescent="0.25">
      <c r="A1005" s="51" t="s">
        <v>1161</v>
      </c>
      <c r="B1005" s="56">
        <v>3</v>
      </c>
      <c r="C1005" s="51" t="s">
        <v>1049</v>
      </c>
      <c r="D1005" s="53" t="s">
        <v>1201</v>
      </c>
      <c r="F1005" s="6" t="s">
        <v>1219</v>
      </c>
    </row>
    <row r="1006" spans="1:6" x14ac:dyDescent="0.25">
      <c r="A1006" s="51" t="s">
        <v>1161</v>
      </c>
      <c r="B1006" s="56">
        <v>3</v>
      </c>
      <c r="C1006" s="51" t="s">
        <v>1050</v>
      </c>
      <c r="D1006" s="53" t="s">
        <v>1201</v>
      </c>
      <c r="F1006" s="6" t="s">
        <v>1220</v>
      </c>
    </row>
    <row r="1007" spans="1:6" x14ac:dyDescent="0.25">
      <c r="A1007" s="51" t="s">
        <v>1161</v>
      </c>
      <c r="B1007" s="56">
        <v>3</v>
      </c>
      <c r="C1007" s="51" t="s">
        <v>1051</v>
      </c>
      <c r="D1007" s="53" t="s">
        <v>1201</v>
      </c>
      <c r="F1007" s="6" t="s">
        <v>1221</v>
      </c>
    </row>
    <row r="1008" spans="1:6" x14ac:dyDescent="0.25">
      <c r="A1008" s="51" t="s">
        <v>1161</v>
      </c>
      <c r="B1008" s="56">
        <v>3</v>
      </c>
      <c r="C1008" s="51" t="s">
        <v>1052</v>
      </c>
      <c r="D1008" s="53" t="s">
        <v>1201</v>
      </c>
      <c r="F1008" s="6" t="s">
        <v>1222</v>
      </c>
    </row>
    <row r="1009" spans="1:6" x14ac:dyDescent="0.25">
      <c r="A1009" s="51" t="s">
        <v>1161</v>
      </c>
      <c r="B1009" s="56">
        <v>3</v>
      </c>
      <c r="C1009" s="51" t="s">
        <v>1053</v>
      </c>
      <c r="D1009" s="53" t="s">
        <v>1201</v>
      </c>
      <c r="F1009" s="6" t="s">
        <v>1223</v>
      </c>
    </row>
    <row r="1010" spans="1:6" x14ac:dyDescent="0.25">
      <c r="A1010" s="51" t="s">
        <v>1161</v>
      </c>
      <c r="B1010" s="56">
        <v>3</v>
      </c>
      <c r="C1010" s="51" t="s">
        <v>1054</v>
      </c>
      <c r="D1010" s="53" t="s">
        <v>1201</v>
      </c>
      <c r="F1010" s="6" t="s">
        <v>1224</v>
      </c>
    </row>
    <row r="1011" spans="1:6" x14ac:dyDescent="0.25">
      <c r="A1011" s="51" t="s">
        <v>1161</v>
      </c>
      <c r="B1011" s="56">
        <v>3</v>
      </c>
      <c r="C1011" s="51" t="s">
        <v>1055</v>
      </c>
      <c r="D1011" s="53" t="s">
        <v>1201</v>
      </c>
      <c r="F1011" s="6" t="s">
        <v>1225</v>
      </c>
    </row>
    <row r="1012" spans="1:6" x14ac:dyDescent="0.25">
      <c r="A1012" s="51" t="s">
        <v>1161</v>
      </c>
      <c r="B1012" s="56">
        <v>3</v>
      </c>
      <c r="C1012" s="51" t="s">
        <v>1056</v>
      </c>
      <c r="D1012" s="53" t="s">
        <v>1201</v>
      </c>
      <c r="F1012" s="6" t="s">
        <v>1241</v>
      </c>
    </row>
    <row r="1013" spans="1:6" x14ac:dyDescent="0.25">
      <c r="A1013" s="51" t="s">
        <v>1161</v>
      </c>
      <c r="B1013" s="56">
        <v>3</v>
      </c>
      <c r="C1013" s="51" t="s">
        <v>1057</v>
      </c>
      <c r="D1013" s="53" t="s">
        <v>1201</v>
      </c>
      <c r="F1013" s="6" t="s">
        <v>1242</v>
      </c>
    </row>
    <row r="1014" spans="1:6" x14ac:dyDescent="0.25">
      <c r="A1014" s="51" t="s">
        <v>1161</v>
      </c>
      <c r="B1014" s="56">
        <v>3</v>
      </c>
      <c r="C1014" s="51" t="s">
        <v>1058</v>
      </c>
      <c r="D1014" s="53" t="s">
        <v>1201</v>
      </c>
      <c r="F1014" s="6" t="s">
        <v>1243</v>
      </c>
    </row>
    <row r="1015" spans="1:6" x14ac:dyDescent="0.25">
      <c r="A1015" s="51" t="s">
        <v>1161</v>
      </c>
      <c r="B1015" s="56">
        <v>3</v>
      </c>
      <c r="C1015" s="51" t="s">
        <v>1059</v>
      </c>
      <c r="D1015" s="53" t="s">
        <v>1201</v>
      </c>
      <c r="F1015" s="6" t="s">
        <v>1244</v>
      </c>
    </row>
    <row r="1016" spans="1:6" x14ac:dyDescent="0.25">
      <c r="A1016" s="51" t="s">
        <v>1161</v>
      </c>
      <c r="B1016" s="56">
        <v>3</v>
      </c>
      <c r="C1016" s="51" t="s">
        <v>1060</v>
      </c>
      <c r="D1016" s="53" t="s">
        <v>1201</v>
      </c>
      <c r="F1016" s="6" t="s">
        <v>1245</v>
      </c>
    </row>
    <row r="1017" spans="1:6" x14ac:dyDescent="0.25">
      <c r="A1017" s="51" t="s">
        <v>1161</v>
      </c>
      <c r="B1017" s="56">
        <v>3</v>
      </c>
      <c r="C1017" s="51" t="s">
        <v>1061</v>
      </c>
      <c r="D1017" s="53" t="s">
        <v>1201</v>
      </c>
      <c r="F1017" s="6" t="s">
        <v>1246</v>
      </c>
    </row>
    <row r="1018" spans="1:6" x14ac:dyDescent="0.25">
      <c r="A1018" s="51" t="s">
        <v>1161</v>
      </c>
      <c r="B1018" s="56">
        <v>3</v>
      </c>
      <c r="C1018" s="51" t="s">
        <v>1062</v>
      </c>
      <c r="D1018" s="53" t="s">
        <v>1201</v>
      </c>
      <c r="F1018" s="6" t="s">
        <v>1247</v>
      </c>
    </row>
    <row r="1019" spans="1:6" x14ac:dyDescent="0.25">
      <c r="A1019" s="51" t="s">
        <v>1161</v>
      </c>
      <c r="B1019" s="56">
        <v>3</v>
      </c>
      <c r="C1019" s="51" t="s">
        <v>1063</v>
      </c>
      <c r="D1019" s="53" t="s">
        <v>1201</v>
      </c>
      <c r="F1019" s="6" t="s">
        <v>1248</v>
      </c>
    </row>
    <row r="1020" spans="1:6" x14ac:dyDescent="0.25">
      <c r="A1020" s="51" t="s">
        <v>1064</v>
      </c>
      <c r="B1020" s="56">
        <v>26</v>
      </c>
      <c r="C1020" s="51" t="s">
        <v>1064</v>
      </c>
      <c r="D1020" s="53" t="s">
        <v>1201</v>
      </c>
      <c r="F1020" s="6" t="s">
        <v>1249</v>
      </c>
    </row>
    <row r="1021" spans="1:6" x14ac:dyDescent="0.25">
      <c r="A1021" s="51" t="s">
        <v>1162</v>
      </c>
      <c r="B1021" s="56">
        <v>19</v>
      </c>
      <c r="C1021" s="51" t="s">
        <v>1066</v>
      </c>
      <c r="D1021" s="53" t="s">
        <v>1201</v>
      </c>
      <c r="F1021" s="6" t="s">
        <v>1250</v>
      </c>
    </row>
    <row r="1022" spans="1:6" x14ac:dyDescent="0.25">
      <c r="A1022" s="51" t="s">
        <v>1162</v>
      </c>
      <c r="B1022" s="56">
        <v>19</v>
      </c>
      <c r="C1022" s="51" t="s">
        <v>1067</v>
      </c>
      <c r="D1022" s="53" t="s">
        <v>1201</v>
      </c>
      <c r="F1022" s="6" t="s">
        <v>1251</v>
      </c>
    </row>
    <row r="1023" spans="1:6" x14ac:dyDescent="0.25">
      <c r="A1023" s="51" t="s">
        <v>1162</v>
      </c>
      <c r="B1023" s="56">
        <v>19</v>
      </c>
      <c r="C1023" s="51" t="s">
        <v>1068</v>
      </c>
      <c r="D1023" s="53" t="s">
        <v>1201</v>
      </c>
      <c r="F1023" s="6" t="s">
        <v>1450</v>
      </c>
    </row>
    <row r="1024" spans="1:6" x14ac:dyDescent="0.25">
      <c r="A1024" s="51" t="s">
        <v>1162</v>
      </c>
      <c r="B1024" s="56">
        <v>19</v>
      </c>
      <c r="C1024" s="51" t="s">
        <v>1069</v>
      </c>
      <c r="D1024" s="53" t="s">
        <v>1201</v>
      </c>
      <c r="F1024" s="6" t="s">
        <v>1451</v>
      </c>
    </row>
    <row r="1025" spans="1:6" x14ac:dyDescent="0.25">
      <c r="A1025" s="51" t="s">
        <v>1162</v>
      </c>
      <c r="B1025" s="56">
        <v>19</v>
      </c>
      <c r="C1025" s="51" t="s">
        <v>1070</v>
      </c>
      <c r="D1025" s="53" t="s">
        <v>1201</v>
      </c>
      <c r="F1025" s="6" t="s">
        <v>1452</v>
      </c>
    </row>
    <row r="1026" spans="1:6" x14ac:dyDescent="0.25">
      <c r="A1026" s="51" t="s">
        <v>1162</v>
      </c>
      <c r="B1026" s="56">
        <v>19</v>
      </c>
      <c r="C1026" s="51" t="s">
        <v>1071</v>
      </c>
      <c r="D1026" s="53" t="s">
        <v>1201</v>
      </c>
      <c r="F1026" s="6" t="s">
        <v>1453</v>
      </c>
    </row>
    <row r="1027" spans="1:6" x14ac:dyDescent="0.25">
      <c r="A1027" s="51" t="s">
        <v>1162</v>
      </c>
      <c r="B1027" s="56">
        <v>19</v>
      </c>
      <c r="C1027" s="51" t="s">
        <v>1185</v>
      </c>
      <c r="D1027" s="53" t="s">
        <v>1201</v>
      </c>
      <c r="F1027" s="6" t="s">
        <v>1454</v>
      </c>
    </row>
    <row r="1028" spans="1:6" x14ac:dyDescent="0.25">
      <c r="A1028" s="51" t="s">
        <v>1162</v>
      </c>
      <c r="B1028" s="56">
        <v>19</v>
      </c>
      <c r="C1028" s="51" t="s">
        <v>1072</v>
      </c>
      <c r="D1028" s="53" t="s">
        <v>1201</v>
      </c>
      <c r="F1028" s="6" t="s">
        <v>1455</v>
      </c>
    </row>
    <row r="1029" spans="1:6" x14ac:dyDescent="0.25">
      <c r="A1029" s="51" t="s">
        <v>1162</v>
      </c>
      <c r="B1029" s="56">
        <v>19</v>
      </c>
      <c r="C1029" s="51" t="s">
        <v>1065</v>
      </c>
      <c r="D1029" s="53" t="s">
        <v>1201</v>
      </c>
      <c r="F1029" s="6" t="s">
        <v>1456</v>
      </c>
    </row>
    <row r="1030" spans="1:6" x14ac:dyDescent="0.25">
      <c r="A1030" s="51" t="s">
        <v>1162</v>
      </c>
      <c r="B1030" s="56">
        <v>19</v>
      </c>
      <c r="C1030" s="51" t="s">
        <v>1073</v>
      </c>
      <c r="D1030" s="53" t="s">
        <v>1201</v>
      </c>
      <c r="F1030" s="6" t="s">
        <v>1457</v>
      </c>
    </row>
    <row r="1031" spans="1:6" x14ac:dyDescent="0.25">
      <c r="A1031" s="51" t="s">
        <v>1163</v>
      </c>
      <c r="B1031" s="56">
        <v>18</v>
      </c>
      <c r="C1031" s="51" t="s">
        <v>1075</v>
      </c>
      <c r="D1031" s="53" t="s">
        <v>1201</v>
      </c>
      <c r="F1031" s="6" t="s">
        <v>1458</v>
      </c>
    </row>
    <row r="1032" spans="1:6" x14ac:dyDescent="0.25">
      <c r="A1032" s="51" t="s">
        <v>1163</v>
      </c>
      <c r="B1032" s="56">
        <v>18</v>
      </c>
      <c r="C1032" s="51" t="s">
        <v>1076</v>
      </c>
      <c r="D1032" s="53" t="s">
        <v>1201</v>
      </c>
      <c r="F1032" s="6" t="s">
        <v>1459</v>
      </c>
    </row>
    <row r="1033" spans="1:6" x14ac:dyDescent="0.25">
      <c r="A1033" s="51" t="s">
        <v>1163</v>
      </c>
      <c r="B1033" s="56">
        <v>18</v>
      </c>
      <c r="C1033" s="51" t="s">
        <v>1077</v>
      </c>
      <c r="D1033" s="53" t="s">
        <v>1201</v>
      </c>
      <c r="F1033" s="6" t="s">
        <v>1460</v>
      </c>
    </row>
    <row r="1034" spans="1:6" x14ac:dyDescent="0.25">
      <c r="A1034" s="51" t="s">
        <v>1163</v>
      </c>
      <c r="B1034" s="56">
        <v>18</v>
      </c>
      <c r="C1034" s="51" t="s">
        <v>1078</v>
      </c>
      <c r="D1034" s="53" t="s">
        <v>1201</v>
      </c>
      <c r="F1034" s="6" t="s">
        <v>1461</v>
      </c>
    </row>
    <row r="1035" spans="1:6" x14ac:dyDescent="0.25">
      <c r="A1035" s="51" t="s">
        <v>1163</v>
      </c>
      <c r="B1035" s="56">
        <v>18</v>
      </c>
      <c r="C1035" s="51" t="s">
        <v>1079</v>
      </c>
      <c r="D1035" s="53" t="s">
        <v>1201</v>
      </c>
      <c r="F1035" s="6" t="s">
        <v>1462</v>
      </c>
    </row>
    <row r="1036" spans="1:6" x14ac:dyDescent="0.25">
      <c r="A1036" s="51" t="s">
        <v>1163</v>
      </c>
      <c r="B1036" s="56">
        <v>18</v>
      </c>
      <c r="C1036" s="51" t="s">
        <v>1080</v>
      </c>
      <c r="D1036" s="53" t="s">
        <v>1201</v>
      </c>
      <c r="F1036" s="6" t="s">
        <v>1463</v>
      </c>
    </row>
    <row r="1037" spans="1:6" x14ac:dyDescent="0.25">
      <c r="A1037" s="51" t="s">
        <v>1163</v>
      </c>
      <c r="B1037" s="56">
        <v>18</v>
      </c>
      <c r="C1037" s="51" t="s">
        <v>1081</v>
      </c>
      <c r="D1037" s="53" t="s">
        <v>1201</v>
      </c>
      <c r="F1037" s="6" t="s">
        <v>1464</v>
      </c>
    </row>
    <row r="1038" spans="1:6" x14ac:dyDescent="0.25">
      <c r="A1038" s="51" t="s">
        <v>1163</v>
      </c>
      <c r="B1038" s="56">
        <v>18</v>
      </c>
      <c r="C1038" s="51" t="s">
        <v>1184</v>
      </c>
      <c r="D1038" s="53" t="s">
        <v>1201</v>
      </c>
      <c r="F1038" s="6" t="s">
        <v>1465</v>
      </c>
    </row>
    <row r="1039" spans="1:6" x14ac:dyDescent="0.25">
      <c r="A1039" s="51" t="s">
        <v>1163</v>
      </c>
      <c r="B1039" s="56">
        <v>18</v>
      </c>
      <c r="C1039" s="51" t="s">
        <v>1082</v>
      </c>
      <c r="D1039" s="53" t="s">
        <v>1201</v>
      </c>
      <c r="F1039" s="6" t="s">
        <v>1466</v>
      </c>
    </row>
    <row r="1040" spans="1:6" x14ac:dyDescent="0.25">
      <c r="A1040" s="51" t="s">
        <v>1163</v>
      </c>
      <c r="B1040" s="56">
        <v>18</v>
      </c>
      <c r="C1040" s="51" t="s">
        <v>1083</v>
      </c>
      <c r="D1040" s="53" t="s">
        <v>1201</v>
      </c>
      <c r="F1040" s="6" t="s">
        <v>1467</v>
      </c>
    </row>
    <row r="1041" spans="1:6" x14ac:dyDescent="0.25">
      <c r="A1041" s="51" t="s">
        <v>1163</v>
      </c>
      <c r="B1041" s="56">
        <v>18</v>
      </c>
      <c r="C1041" s="51" t="s">
        <v>1084</v>
      </c>
      <c r="D1041" s="53" t="s">
        <v>1201</v>
      </c>
      <c r="F1041" s="6" t="s">
        <v>1468</v>
      </c>
    </row>
    <row r="1042" spans="1:6" x14ac:dyDescent="0.25">
      <c r="A1042" s="51" t="s">
        <v>1163</v>
      </c>
      <c r="B1042" s="56">
        <v>18</v>
      </c>
      <c r="C1042" s="51" t="s">
        <v>1085</v>
      </c>
      <c r="D1042" s="53" t="s">
        <v>1201</v>
      </c>
      <c r="F1042" s="6" t="s">
        <v>1469</v>
      </c>
    </row>
    <row r="1043" spans="1:6" x14ac:dyDescent="0.25">
      <c r="A1043" s="51" t="s">
        <v>1163</v>
      </c>
      <c r="B1043" s="56">
        <v>18</v>
      </c>
      <c r="C1043" s="51" t="s">
        <v>1086</v>
      </c>
      <c r="D1043" s="53" t="s">
        <v>1201</v>
      </c>
      <c r="F1043" s="6" t="s">
        <v>1470</v>
      </c>
    </row>
    <row r="1044" spans="1:6" x14ac:dyDescent="0.25">
      <c r="A1044" s="51" t="s">
        <v>1163</v>
      </c>
      <c r="B1044" s="56">
        <v>18</v>
      </c>
      <c r="C1044" s="51" t="s">
        <v>1087</v>
      </c>
      <c r="D1044" s="53" t="s">
        <v>1201</v>
      </c>
      <c r="F1044" s="6" t="s">
        <v>1471</v>
      </c>
    </row>
    <row r="1045" spans="1:6" x14ac:dyDescent="0.25">
      <c r="A1045" s="51" t="s">
        <v>1163</v>
      </c>
      <c r="B1045" s="56">
        <v>18</v>
      </c>
      <c r="C1045" s="51" t="s">
        <v>1074</v>
      </c>
      <c r="D1045" s="53" t="s">
        <v>1201</v>
      </c>
      <c r="F1045" s="6" t="s">
        <v>1440</v>
      </c>
    </row>
    <row r="1046" spans="1:6" x14ac:dyDescent="0.25">
      <c r="A1046" s="51" t="s">
        <v>1163</v>
      </c>
      <c r="B1046" s="56">
        <v>18</v>
      </c>
      <c r="C1046" s="51" t="s">
        <v>1088</v>
      </c>
      <c r="D1046" s="53" t="s">
        <v>1201</v>
      </c>
      <c r="F1046" s="6" t="s">
        <v>1441</v>
      </c>
    </row>
    <row r="1047" spans="1:6" x14ac:dyDescent="0.25">
      <c r="A1047" s="51" t="s">
        <v>1163</v>
      </c>
      <c r="B1047" s="56">
        <v>18</v>
      </c>
      <c r="C1047" s="51" t="s">
        <v>1089</v>
      </c>
      <c r="D1047" s="53" t="s">
        <v>1201</v>
      </c>
      <c r="F1047" s="6" t="s">
        <v>1442</v>
      </c>
    </row>
    <row r="1048" spans="1:6" x14ac:dyDescent="0.25">
      <c r="A1048" s="51" t="s">
        <v>1163</v>
      </c>
      <c r="B1048" s="56">
        <v>18</v>
      </c>
      <c r="C1048" s="51" t="s">
        <v>1090</v>
      </c>
      <c r="D1048" s="53" t="s">
        <v>1201</v>
      </c>
      <c r="F1048" s="6" t="s">
        <v>1443</v>
      </c>
    </row>
    <row r="1049" spans="1:6" x14ac:dyDescent="0.25">
      <c r="A1049" s="51" t="s">
        <v>1163</v>
      </c>
      <c r="B1049" s="56">
        <v>18</v>
      </c>
      <c r="C1049" s="51" t="s">
        <v>1091</v>
      </c>
      <c r="D1049" s="53" t="s">
        <v>1201</v>
      </c>
      <c r="F1049" s="6" t="s">
        <v>1444</v>
      </c>
    </row>
    <row r="1050" spans="1:6" x14ac:dyDescent="0.25">
      <c r="A1050" s="51" t="s">
        <v>1163</v>
      </c>
      <c r="B1050" s="56">
        <v>18</v>
      </c>
      <c r="C1050" s="51" t="s">
        <v>1092</v>
      </c>
      <c r="D1050" s="53" t="s">
        <v>1201</v>
      </c>
      <c r="F1050" s="6" t="s">
        <v>1445</v>
      </c>
    </row>
    <row r="1051" spans="1:6" x14ac:dyDescent="0.25">
      <c r="A1051" s="51" t="s">
        <v>1163</v>
      </c>
      <c r="B1051" s="56">
        <v>18</v>
      </c>
      <c r="C1051" s="51" t="s">
        <v>1093</v>
      </c>
      <c r="D1051" s="53" t="s">
        <v>1201</v>
      </c>
      <c r="F1051" s="6" t="s">
        <v>1446</v>
      </c>
    </row>
    <row r="1052" spans="1:6" x14ac:dyDescent="0.25">
      <c r="A1052" s="51" t="s">
        <v>1163</v>
      </c>
      <c r="B1052" s="56">
        <v>18</v>
      </c>
      <c r="C1052" s="51" t="s">
        <v>1094</v>
      </c>
      <c r="D1052" s="53" t="s">
        <v>1201</v>
      </c>
      <c r="F1052" s="6" t="s">
        <v>1447</v>
      </c>
    </row>
    <row r="1053" spans="1:6" x14ac:dyDescent="0.25">
      <c r="A1053" s="51" t="s">
        <v>1164</v>
      </c>
      <c r="B1053" s="56">
        <v>9</v>
      </c>
      <c r="C1053" s="51" t="s">
        <v>1096</v>
      </c>
      <c r="D1053" s="53" t="s">
        <v>1201</v>
      </c>
      <c r="F1053" s="6" t="s">
        <v>1448</v>
      </c>
    </row>
    <row r="1054" spans="1:6" x14ac:dyDescent="0.25">
      <c r="A1054" s="51" t="s">
        <v>1164</v>
      </c>
      <c r="B1054" s="56">
        <v>9</v>
      </c>
      <c r="C1054" s="51" t="s">
        <v>1173</v>
      </c>
      <c r="D1054" s="53" t="s">
        <v>1201</v>
      </c>
      <c r="F1054" s="6" t="s">
        <v>1449</v>
      </c>
    </row>
    <row r="1055" spans="1:6" x14ac:dyDescent="0.25">
      <c r="A1055" s="51" t="s">
        <v>1164</v>
      </c>
      <c r="B1055" s="56">
        <v>9</v>
      </c>
      <c r="C1055" s="51" t="s">
        <v>1097</v>
      </c>
      <c r="D1055" s="53" t="s">
        <v>1201</v>
      </c>
      <c r="F1055" s="6" t="s">
        <v>1489</v>
      </c>
    </row>
    <row r="1056" spans="1:6" x14ac:dyDescent="0.25">
      <c r="A1056" s="51" t="s">
        <v>1164</v>
      </c>
      <c r="B1056" s="56">
        <v>9</v>
      </c>
      <c r="C1056" s="51" t="s">
        <v>1098</v>
      </c>
      <c r="D1056" s="53" t="s">
        <v>1201</v>
      </c>
      <c r="F1056" s="6" t="s">
        <v>1490</v>
      </c>
    </row>
    <row r="1057" spans="1:6" x14ac:dyDescent="0.25">
      <c r="A1057" s="51" t="s">
        <v>1164</v>
      </c>
      <c r="B1057" s="56">
        <v>9</v>
      </c>
      <c r="C1057" s="51" t="s">
        <v>1095</v>
      </c>
      <c r="D1057" s="53" t="s">
        <v>1201</v>
      </c>
      <c r="F1057" s="6" t="s">
        <v>1491</v>
      </c>
    </row>
    <row r="1058" spans="1:6" x14ac:dyDescent="0.25">
      <c r="A1058" s="51" t="s">
        <v>1164</v>
      </c>
      <c r="B1058" s="56">
        <v>9</v>
      </c>
      <c r="C1058" s="51" t="s">
        <v>1099</v>
      </c>
      <c r="D1058" s="53" t="s">
        <v>1201</v>
      </c>
      <c r="F1058" s="6" t="s">
        <v>1492</v>
      </c>
    </row>
    <row r="1059" spans="1:6" x14ac:dyDescent="0.25">
      <c r="A1059" s="51" t="s">
        <v>1165</v>
      </c>
      <c r="B1059" s="56">
        <v>24</v>
      </c>
      <c r="C1059" s="51" t="s">
        <v>1101</v>
      </c>
      <c r="D1059" s="53" t="s">
        <v>1201</v>
      </c>
      <c r="F1059" s="6" t="s">
        <v>1493</v>
      </c>
    </row>
    <row r="1060" spans="1:6" x14ac:dyDescent="0.25">
      <c r="A1060" s="51" t="s">
        <v>1165</v>
      </c>
      <c r="B1060" s="56">
        <v>24</v>
      </c>
      <c r="C1060" s="51" t="s">
        <v>1102</v>
      </c>
      <c r="D1060" s="53" t="s">
        <v>1201</v>
      </c>
      <c r="F1060" s="6" t="s">
        <v>1494</v>
      </c>
    </row>
    <row r="1061" spans="1:6" x14ac:dyDescent="0.25">
      <c r="A1061" s="51" t="s">
        <v>1165</v>
      </c>
      <c r="B1061" s="56">
        <v>24</v>
      </c>
      <c r="C1061" s="51" t="s">
        <v>1106</v>
      </c>
      <c r="D1061" s="53" t="s">
        <v>1201</v>
      </c>
      <c r="F1061" s="6" t="s">
        <v>1495</v>
      </c>
    </row>
    <row r="1062" spans="1:6" x14ac:dyDescent="0.25">
      <c r="A1062" s="51" t="s">
        <v>1165</v>
      </c>
      <c r="B1062" s="56">
        <v>24</v>
      </c>
      <c r="C1062" s="51" t="s">
        <v>1103</v>
      </c>
      <c r="D1062" s="53" t="s">
        <v>1201</v>
      </c>
      <c r="F1062" s="6" t="s">
        <v>1496</v>
      </c>
    </row>
    <row r="1063" spans="1:6" x14ac:dyDescent="0.25">
      <c r="A1063" s="51" t="s">
        <v>1165</v>
      </c>
      <c r="B1063" s="56">
        <v>24</v>
      </c>
      <c r="C1063" s="51" t="s">
        <v>1190</v>
      </c>
      <c r="D1063" s="53" t="s">
        <v>1201</v>
      </c>
      <c r="F1063" s="6" t="s">
        <v>1309</v>
      </c>
    </row>
    <row r="1064" spans="1:6" x14ac:dyDescent="0.25">
      <c r="A1064" s="51" t="s">
        <v>1165</v>
      </c>
      <c r="B1064" s="56">
        <v>24</v>
      </c>
      <c r="C1064" s="51" t="s">
        <v>1104</v>
      </c>
      <c r="D1064" s="53" t="s">
        <v>1201</v>
      </c>
      <c r="F1064" s="6" t="s">
        <v>1308</v>
      </c>
    </row>
    <row r="1065" spans="1:6" x14ac:dyDescent="0.25">
      <c r="A1065" s="51" t="s">
        <v>1165</v>
      </c>
      <c r="B1065" s="56">
        <v>24</v>
      </c>
      <c r="C1065" s="51" t="s">
        <v>1105</v>
      </c>
      <c r="D1065" s="53" t="s">
        <v>1201</v>
      </c>
      <c r="F1065" s="6" t="s">
        <v>1310</v>
      </c>
    </row>
    <row r="1066" spans="1:6" x14ac:dyDescent="0.25">
      <c r="A1066" s="51" t="s">
        <v>1165</v>
      </c>
      <c r="B1066" s="56">
        <v>24</v>
      </c>
      <c r="C1066" s="51" t="s">
        <v>1100</v>
      </c>
      <c r="D1066" s="53" t="s">
        <v>1201</v>
      </c>
      <c r="F1066" s="6" t="s">
        <v>1311</v>
      </c>
    </row>
    <row r="1067" spans="1:6" x14ac:dyDescent="0.25">
      <c r="A1067" s="51" t="s">
        <v>1165</v>
      </c>
      <c r="B1067" s="56">
        <v>24</v>
      </c>
      <c r="C1067" s="51" t="s">
        <v>1107</v>
      </c>
      <c r="D1067" s="53" t="s">
        <v>1201</v>
      </c>
      <c r="F1067" s="6" t="s">
        <v>1312</v>
      </c>
    </row>
    <row r="1068" spans="1:6" x14ac:dyDescent="0.25">
      <c r="A1068" s="51" t="s">
        <v>1165</v>
      </c>
      <c r="B1068" s="56">
        <v>24</v>
      </c>
      <c r="C1068" s="51" t="s">
        <v>1108</v>
      </c>
      <c r="D1068" s="53" t="s">
        <v>1201</v>
      </c>
      <c r="F1068" s="6" t="s">
        <v>1313</v>
      </c>
    </row>
    <row r="1069" spans="1:6" x14ac:dyDescent="0.25">
      <c r="A1069" s="51" t="s">
        <v>1165</v>
      </c>
      <c r="B1069" s="56">
        <v>24</v>
      </c>
      <c r="C1069" s="51" t="s">
        <v>1109</v>
      </c>
      <c r="D1069" s="53" t="s">
        <v>1201</v>
      </c>
      <c r="F1069" s="6" t="s">
        <v>1314</v>
      </c>
    </row>
    <row r="1070" spans="1:6" x14ac:dyDescent="0.25">
      <c r="A1070" s="51" t="s">
        <v>1166</v>
      </c>
      <c r="B1070" s="56">
        <v>20</v>
      </c>
      <c r="C1070" s="51" t="s">
        <v>1111</v>
      </c>
      <c r="D1070" s="53" t="s">
        <v>1201</v>
      </c>
      <c r="F1070" s="6" t="s">
        <v>1315</v>
      </c>
    </row>
    <row r="1071" spans="1:6" x14ac:dyDescent="0.25">
      <c r="A1071" s="51" t="s">
        <v>1166</v>
      </c>
      <c r="B1071" s="56">
        <v>20</v>
      </c>
      <c r="C1071" s="51" t="s">
        <v>1112</v>
      </c>
      <c r="D1071" s="53" t="s">
        <v>1201</v>
      </c>
      <c r="F1071" s="6" t="s">
        <v>1316</v>
      </c>
    </row>
    <row r="1072" spans="1:6" x14ac:dyDescent="0.25">
      <c r="A1072" s="51" t="s">
        <v>1166</v>
      </c>
      <c r="B1072" s="56">
        <v>20</v>
      </c>
      <c r="C1072" s="51" t="s">
        <v>1113</v>
      </c>
      <c r="D1072" s="53" t="s">
        <v>1201</v>
      </c>
      <c r="F1072" s="6" t="s">
        <v>1317</v>
      </c>
    </row>
    <row r="1073" spans="1:6" x14ac:dyDescent="0.25">
      <c r="A1073" s="51" t="s">
        <v>1166</v>
      </c>
      <c r="B1073" s="56">
        <v>20</v>
      </c>
      <c r="C1073" s="51" t="s">
        <v>1114</v>
      </c>
      <c r="D1073" s="53" t="s">
        <v>1201</v>
      </c>
      <c r="F1073" s="6" t="s">
        <v>1366</v>
      </c>
    </row>
    <row r="1074" spans="1:6" x14ac:dyDescent="0.25">
      <c r="A1074" s="51" t="s">
        <v>1166</v>
      </c>
      <c r="B1074" s="56">
        <v>20</v>
      </c>
      <c r="C1074" s="51" t="s">
        <v>1186</v>
      </c>
      <c r="D1074" s="53" t="s">
        <v>1201</v>
      </c>
      <c r="F1074" s="6" t="s">
        <v>1367</v>
      </c>
    </row>
    <row r="1075" spans="1:6" x14ac:dyDescent="0.25">
      <c r="A1075" s="51" t="s">
        <v>1166</v>
      </c>
      <c r="B1075" s="56">
        <v>20</v>
      </c>
      <c r="C1075" s="51" t="s">
        <v>1115</v>
      </c>
      <c r="D1075" s="53" t="s">
        <v>1201</v>
      </c>
      <c r="F1075" s="6" t="s">
        <v>1368</v>
      </c>
    </row>
    <row r="1076" spans="1:6" x14ac:dyDescent="0.25">
      <c r="A1076" s="51" t="s">
        <v>1166</v>
      </c>
      <c r="B1076" s="56">
        <v>20</v>
      </c>
      <c r="C1076" s="51" t="s">
        <v>1110</v>
      </c>
      <c r="D1076" s="53" t="s">
        <v>1201</v>
      </c>
      <c r="F1076" s="6" t="s">
        <v>1369</v>
      </c>
    </row>
    <row r="1077" spans="1:6" x14ac:dyDescent="0.25">
      <c r="A1077" s="51" t="s">
        <v>1166</v>
      </c>
      <c r="B1077" s="56">
        <v>20</v>
      </c>
      <c r="C1077" s="51" t="s">
        <v>1116</v>
      </c>
      <c r="D1077" s="53" t="s">
        <v>1201</v>
      </c>
      <c r="F1077" s="6" t="s">
        <v>1370</v>
      </c>
    </row>
    <row r="1078" spans="1:6" x14ac:dyDescent="0.25">
      <c r="A1078" s="51" t="s">
        <v>1167</v>
      </c>
      <c r="B1078" s="56">
        <v>7</v>
      </c>
      <c r="C1078" s="51" t="s">
        <v>1130</v>
      </c>
      <c r="D1078" s="53" t="s">
        <v>1201</v>
      </c>
      <c r="F1078" s="6" t="s">
        <v>1371</v>
      </c>
    </row>
    <row r="1079" spans="1:6" x14ac:dyDescent="0.25">
      <c r="A1079" s="51" t="s">
        <v>1167</v>
      </c>
      <c r="B1079" s="56">
        <v>7</v>
      </c>
      <c r="C1079" s="51" t="s">
        <v>1118</v>
      </c>
      <c r="D1079" s="53" t="s">
        <v>1201</v>
      </c>
      <c r="F1079" s="6" t="s">
        <v>1372</v>
      </c>
    </row>
    <row r="1080" spans="1:6" x14ac:dyDescent="0.25">
      <c r="A1080" s="51" t="s">
        <v>1167</v>
      </c>
      <c r="B1080" s="56">
        <v>7</v>
      </c>
      <c r="C1080" s="51" t="s">
        <v>1131</v>
      </c>
      <c r="D1080" s="53" t="s">
        <v>1201</v>
      </c>
      <c r="F1080" s="6" t="s">
        <v>1373</v>
      </c>
    </row>
    <row r="1081" spans="1:6" x14ac:dyDescent="0.25">
      <c r="A1081" s="51" t="s">
        <v>1167</v>
      </c>
      <c r="B1081" s="56">
        <v>7</v>
      </c>
      <c r="C1081" s="51" t="s">
        <v>1132</v>
      </c>
      <c r="D1081" s="53" t="s">
        <v>1201</v>
      </c>
      <c r="F1081" s="6" t="s">
        <v>1374</v>
      </c>
    </row>
    <row r="1082" spans="1:6" x14ac:dyDescent="0.25">
      <c r="A1082" s="51" t="s">
        <v>1167</v>
      </c>
      <c r="B1082" s="56">
        <v>7</v>
      </c>
      <c r="C1082" s="51" t="s">
        <v>1133</v>
      </c>
      <c r="D1082" s="53" t="s">
        <v>1201</v>
      </c>
      <c r="F1082" s="6" t="s">
        <v>1478</v>
      </c>
    </row>
    <row r="1083" spans="1:6" x14ac:dyDescent="0.25">
      <c r="A1083" s="51" t="s">
        <v>1167</v>
      </c>
      <c r="B1083" s="56">
        <v>7</v>
      </c>
      <c r="C1083" s="51" t="s">
        <v>1119</v>
      </c>
      <c r="D1083" s="53" t="s">
        <v>1201</v>
      </c>
      <c r="F1083" s="6" t="s">
        <v>1479</v>
      </c>
    </row>
    <row r="1084" spans="1:6" x14ac:dyDescent="0.25">
      <c r="A1084" s="51" t="s">
        <v>1167</v>
      </c>
      <c r="B1084" s="56">
        <v>7</v>
      </c>
      <c r="C1084" s="51" t="s">
        <v>1120</v>
      </c>
      <c r="D1084" s="53" t="s">
        <v>1201</v>
      </c>
      <c r="F1084" s="6" t="s">
        <v>1480</v>
      </c>
    </row>
    <row r="1085" spans="1:6" x14ac:dyDescent="0.25">
      <c r="A1085" s="51" t="s">
        <v>1167</v>
      </c>
      <c r="B1085" s="56">
        <v>7</v>
      </c>
      <c r="C1085" s="51" t="s">
        <v>1134</v>
      </c>
      <c r="D1085" s="53" t="s">
        <v>1201</v>
      </c>
      <c r="F1085" s="6" t="s">
        <v>1481</v>
      </c>
    </row>
    <row r="1086" spans="1:6" x14ac:dyDescent="0.25">
      <c r="A1086" s="51" t="s">
        <v>1167</v>
      </c>
      <c r="B1086" s="56">
        <v>7</v>
      </c>
      <c r="C1086" s="51" t="s">
        <v>1171</v>
      </c>
      <c r="D1086" s="53" t="s">
        <v>1201</v>
      </c>
      <c r="F1086" s="6" t="s">
        <v>1482</v>
      </c>
    </row>
    <row r="1087" spans="1:6" x14ac:dyDescent="0.25">
      <c r="A1087" s="51" t="s">
        <v>1167</v>
      </c>
      <c r="B1087" s="56">
        <v>7</v>
      </c>
      <c r="C1087" s="51" t="s">
        <v>1121</v>
      </c>
      <c r="D1087" s="53" t="s">
        <v>1201</v>
      </c>
      <c r="F1087" s="6" t="s">
        <v>1483</v>
      </c>
    </row>
    <row r="1088" spans="1:6" x14ac:dyDescent="0.25">
      <c r="A1088" s="51" t="s">
        <v>1167</v>
      </c>
      <c r="B1088" s="56">
        <v>7</v>
      </c>
      <c r="C1088" s="51" t="s">
        <v>1122</v>
      </c>
      <c r="D1088" s="53" t="s">
        <v>1201</v>
      </c>
      <c r="F1088" s="6" t="s">
        <v>1484</v>
      </c>
    </row>
    <row r="1089" spans="1:6" x14ac:dyDescent="0.25">
      <c r="A1089" s="51" t="s">
        <v>1167</v>
      </c>
      <c r="B1089" s="56">
        <v>7</v>
      </c>
      <c r="C1089" s="51" t="s">
        <v>1123</v>
      </c>
      <c r="D1089" s="53" t="s">
        <v>1201</v>
      </c>
      <c r="F1089" s="6" t="s">
        <v>1485</v>
      </c>
    </row>
    <row r="1090" spans="1:6" x14ac:dyDescent="0.25">
      <c r="A1090" s="51" t="s">
        <v>1167</v>
      </c>
      <c r="B1090" s="56">
        <v>7</v>
      </c>
      <c r="C1090" s="51" t="s">
        <v>1124</v>
      </c>
      <c r="D1090" s="53" t="s">
        <v>1201</v>
      </c>
      <c r="F1090" s="6" t="s">
        <v>1486</v>
      </c>
    </row>
    <row r="1091" spans="1:6" x14ac:dyDescent="0.25">
      <c r="A1091" s="51" t="s">
        <v>1167</v>
      </c>
      <c r="B1091" s="56">
        <v>7</v>
      </c>
      <c r="C1091" s="51" t="s">
        <v>1125</v>
      </c>
      <c r="D1091" s="53" t="s">
        <v>1201</v>
      </c>
      <c r="F1091" s="6" t="s">
        <v>1487</v>
      </c>
    </row>
    <row r="1092" spans="1:6" x14ac:dyDescent="0.25">
      <c r="A1092" s="51" t="s">
        <v>1167</v>
      </c>
      <c r="B1092" s="56">
        <v>7</v>
      </c>
      <c r="C1092" s="51" t="s">
        <v>1135</v>
      </c>
      <c r="D1092" s="53" t="s">
        <v>1201</v>
      </c>
      <c r="F1092" s="6" t="s">
        <v>1488</v>
      </c>
    </row>
    <row r="1093" spans="1:6" x14ac:dyDescent="0.25">
      <c r="A1093" s="51" t="s">
        <v>1167</v>
      </c>
      <c r="B1093" s="56">
        <v>7</v>
      </c>
      <c r="C1093" s="51" t="s">
        <v>1126</v>
      </c>
      <c r="D1093" s="53" t="s">
        <v>1201</v>
      </c>
      <c r="F1093" s="6" t="s">
        <v>1282</v>
      </c>
    </row>
    <row r="1094" spans="1:6" x14ac:dyDescent="0.25">
      <c r="A1094" s="51" t="s">
        <v>1167</v>
      </c>
      <c r="B1094" s="56">
        <v>7</v>
      </c>
      <c r="C1094" s="51" t="s">
        <v>1136</v>
      </c>
      <c r="D1094" s="53" t="s">
        <v>1201</v>
      </c>
      <c r="F1094" s="6" t="s">
        <v>1283</v>
      </c>
    </row>
    <row r="1095" spans="1:6" x14ac:dyDescent="0.25">
      <c r="A1095" s="51" t="s">
        <v>1167</v>
      </c>
      <c r="B1095" s="56">
        <v>7</v>
      </c>
      <c r="C1095" s="51" t="s">
        <v>1137</v>
      </c>
      <c r="D1095" s="53" t="s">
        <v>1201</v>
      </c>
      <c r="F1095" s="6" t="s">
        <v>1284</v>
      </c>
    </row>
    <row r="1096" spans="1:6" x14ac:dyDescent="0.25">
      <c r="A1096" s="51" t="s">
        <v>1167</v>
      </c>
      <c r="B1096" s="56">
        <v>7</v>
      </c>
      <c r="C1096" s="51" t="s">
        <v>1127</v>
      </c>
      <c r="D1096" s="53" t="s">
        <v>1201</v>
      </c>
      <c r="F1096" s="6" t="s">
        <v>1285</v>
      </c>
    </row>
    <row r="1097" spans="1:6" x14ac:dyDescent="0.25">
      <c r="A1097" s="51" t="s">
        <v>1167</v>
      </c>
      <c r="B1097" s="56">
        <v>7</v>
      </c>
      <c r="C1097" s="51" t="s">
        <v>1117</v>
      </c>
      <c r="D1097" s="53" t="s">
        <v>1201</v>
      </c>
      <c r="F1097" s="6" t="s">
        <v>1286</v>
      </c>
    </row>
    <row r="1098" spans="1:6" x14ac:dyDescent="0.25">
      <c r="A1098" s="51" t="s">
        <v>1167</v>
      </c>
      <c r="B1098" s="56">
        <v>7</v>
      </c>
      <c r="C1098" s="51" t="s">
        <v>1128</v>
      </c>
      <c r="D1098" s="53" t="s">
        <v>1201</v>
      </c>
      <c r="F1098" s="6" t="s">
        <v>1439</v>
      </c>
    </row>
    <row r="1099" spans="1:6" x14ac:dyDescent="0.25">
      <c r="A1099" s="51" t="s">
        <v>1167</v>
      </c>
      <c r="B1099" s="56">
        <v>7</v>
      </c>
      <c r="C1099" s="51" t="s">
        <v>1129</v>
      </c>
      <c r="D1099" s="53" t="s">
        <v>1201</v>
      </c>
      <c r="F1099" s="6" t="s">
        <v>1287</v>
      </c>
    </row>
    <row r="1100" spans="1:6" x14ac:dyDescent="0.25">
      <c r="A1100" s="51" t="s">
        <v>1167</v>
      </c>
      <c r="B1100" s="56">
        <v>7</v>
      </c>
      <c r="C1100" s="51" t="s">
        <v>1138</v>
      </c>
      <c r="D1100" s="53" t="s">
        <v>1201</v>
      </c>
      <c r="F1100" s="6" t="s">
        <v>1288</v>
      </c>
    </row>
    <row r="1101" spans="1:6" x14ac:dyDescent="0.25">
      <c r="A1101" s="51" t="s">
        <v>1168</v>
      </c>
      <c r="B1101" s="56">
        <v>5</v>
      </c>
      <c r="C1101" s="51" t="s">
        <v>1140</v>
      </c>
      <c r="D1101" s="53" t="s">
        <v>1201</v>
      </c>
      <c r="F1101" s="6" t="s">
        <v>1289</v>
      </c>
    </row>
    <row r="1102" spans="1:6" x14ac:dyDescent="0.25">
      <c r="A1102" s="51" t="s">
        <v>1168</v>
      </c>
      <c r="B1102" s="56">
        <v>5</v>
      </c>
      <c r="C1102" s="51" t="s">
        <v>1142</v>
      </c>
      <c r="D1102" s="53" t="s">
        <v>1201</v>
      </c>
      <c r="F1102" s="6" t="s">
        <v>1290</v>
      </c>
    </row>
    <row r="1103" spans="1:6" x14ac:dyDescent="0.25">
      <c r="A1103" s="51" t="s">
        <v>1168</v>
      </c>
      <c r="B1103" s="56">
        <v>5</v>
      </c>
      <c r="C1103" s="51" t="s">
        <v>1170</v>
      </c>
      <c r="D1103" s="53" t="s">
        <v>1201</v>
      </c>
      <c r="F1103" s="6" t="s">
        <v>1291</v>
      </c>
    </row>
    <row r="1104" spans="1:6" x14ac:dyDescent="0.25">
      <c r="A1104" s="51" t="s">
        <v>1168</v>
      </c>
      <c r="B1104" s="56">
        <v>5</v>
      </c>
      <c r="C1104" s="51" t="s">
        <v>1141</v>
      </c>
      <c r="D1104" s="53" t="s">
        <v>1201</v>
      </c>
      <c r="F1104" s="6" t="s">
        <v>1292</v>
      </c>
    </row>
    <row r="1105" spans="1:6" x14ac:dyDescent="0.25">
      <c r="A1105" s="51" t="s">
        <v>1168</v>
      </c>
      <c r="B1105" s="56">
        <v>5</v>
      </c>
      <c r="C1105" s="51" t="s">
        <v>1139</v>
      </c>
      <c r="D1105" s="53" t="s">
        <v>1201</v>
      </c>
      <c r="F1105" s="6" t="s">
        <v>1293</v>
      </c>
    </row>
  </sheetData>
  <sheetProtection sheet="1" objects="1" scenarios="1"/>
  <mergeCells count="963">
    <mergeCell ref="A780:B780"/>
    <mergeCell ref="C780:D780"/>
    <mergeCell ref="A779:D779"/>
    <mergeCell ref="A739:B739"/>
    <mergeCell ref="A781:B781"/>
    <mergeCell ref="C781:D781"/>
    <mergeCell ref="A747:B747"/>
    <mergeCell ref="A748:B748"/>
    <mergeCell ref="A746:B746"/>
    <mergeCell ref="I101:M101"/>
    <mergeCell ref="N101:O101"/>
    <mergeCell ref="I102:M102"/>
    <mergeCell ref="N102:O102"/>
    <mergeCell ref="I103:M103"/>
    <mergeCell ref="N103:O103"/>
    <mergeCell ref="I104:M104"/>
    <mergeCell ref="N104:O104"/>
    <mergeCell ref="I105:M105"/>
    <mergeCell ref="N105:O105"/>
    <mergeCell ref="I96:M96"/>
    <mergeCell ref="N96:O96"/>
    <mergeCell ref="I97:M97"/>
    <mergeCell ref="N97:O97"/>
    <mergeCell ref="I98:M98"/>
    <mergeCell ref="N98:O98"/>
    <mergeCell ref="I99:M99"/>
    <mergeCell ref="N99:O99"/>
    <mergeCell ref="I100:M100"/>
    <mergeCell ref="N100:O100"/>
    <mergeCell ref="I91:M91"/>
    <mergeCell ref="N91:O91"/>
    <mergeCell ref="I92:M92"/>
    <mergeCell ref="N92:O92"/>
    <mergeCell ref="I93:M93"/>
    <mergeCell ref="N93:O93"/>
    <mergeCell ref="I94:M94"/>
    <mergeCell ref="N94:O94"/>
    <mergeCell ref="I95:M95"/>
    <mergeCell ref="N95:O95"/>
    <mergeCell ref="I86:M86"/>
    <mergeCell ref="N86:O86"/>
    <mergeCell ref="I87:M87"/>
    <mergeCell ref="N87:O87"/>
    <mergeCell ref="I88:M88"/>
    <mergeCell ref="N88:O88"/>
    <mergeCell ref="I89:M89"/>
    <mergeCell ref="N89:O89"/>
    <mergeCell ref="I90:M90"/>
    <mergeCell ref="N90:O90"/>
    <mergeCell ref="I81:M81"/>
    <mergeCell ref="N81:O81"/>
    <mergeCell ref="I82:M82"/>
    <mergeCell ref="N82:O82"/>
    <mergeCell ref="I83:M83"/>
    <mergeCell ref="N83:O83"/>
    <mergeCell ref="I84:M84"/>
    <mergeCell ref="N84:O84"/>
    <mergeCell ref="I85:M85"/>
    <mergeCell ref="N85:O85"/>
    <mergeCell ref="I76:M76"/>
    <mergeCell ref="N76:O76"/>
    <mergeCell ref="I77:M77"/>
    <mergeCell ref="N77:O77"/>
    <mergeCell ref="I78:M78"/>
    <mergeCell ref="N78:O78"/>
    <mergeCell ref="I79:M79"/>
    <mergeCell ref="N79:O79"/>
    <mergeCell ref="I80:M80"/>
    <mergeCell ref="N80:O80"/>
    <mergeCell ref="I71:M71"/>
    <mergeCell ref="N71:O71"/>
    <mergeCell ref="I72:M72"/>
    <mergeCell ref="N72:O72"/>
    <mergeCell ref="I73:M73"/>
    <mergeCell ref="N73:O73"/>
    <mergeCell ref="I74:M74"/>
    <mergeCell ref="N74:O74"/>
    <mergeCell ref="I75:M75"/>
    <mergeCell ref="N75:O75"/>
    <mergeCell ref="I66:M66"/>
    <mergeCell ref="N66:O66"/>
    <mergeCell ref="I67:M67"/>
    <mergeCell ref="N67:O67"/>
    <mergeCell ref="I68:M68"/>
    <mergeCell ref="N68:O68"/>
    <mergeCell ref="I69:M69"/>
    <mergeCell ref="N69:O69"/>
    <mergeCell ref="I70:M70"/>
    <mergeCell ref="N70:O70"/>
    <mergeCell ref="I61:M61"/>
    <mergeCell ref="N61:O61"/>
    <mergeCell ref="I62:M62"/>
    <mergeCell ref="N62:O62"/>
    <mergeCell ref="I63:M63"/>
    <mergeCell ref="N63:O63"/>
    <mergeCell ref="I64:M64"/>
    <mergeCell ref="N64:O64"/>
    <mergeCell ref="I65:M65"/>
    <mergeCell ref="N65:O65"/>
    <mergeCell ref="I56:M56"/>
    <mergeCell ref="N56:O56"/>
    <mergeCell ref="I57:M57"/>
    <mergeCell ref="N57:O57"/>
    <mergeCell ref="I58:M58"/>
    <mergeCell ref="N58:O58"/>
    <mergeCell ref="I59:M59"/>
    <mergeCell ref="N59:O59"/>
    <mergeCell ref="I60:M60"/>
    <mergeCell ref="N60:O60"/>
    <mergeCell ref="I51:M51"/>
    <mergeCell ref="N51:O51"/>
    <mergeCell ref="I52:M52"/>
    <mergeCell ref="N52:O52"/>
    <mergeCell ref="I53:M53"/>
    <mergeCell ref="N53:O53"/>
    <mergeCell ref="I54:M54"/>
    <mergeCell ref="N54:O54"/>
    <mergeCell ref="I55:M55"/>
    <mergeCell ref="N55:O55"/>
    <mergeCell ref="I46:M46"/>
    <mergeCell ref="N46:O46"/>
    <mergeCell ref="I47:M47"/>
    <mergeCell ref="N47:O47"/>
    <mergeCell ref="I48:M48"/>
    <mergeCell ref="N48:O48"/>
    <mergeCell ref="I49:M49"/>
    <mergeCell ref="N49:O49"/>
    <mergeCell ref="I50:M50"/>
    <mergeCell ref="N50:O50"/>
    <mergeCell ref="I41:M41"/>
    <mergeCell ref="N41:O41"/>
    <mergeCell ref="I42:M42"/>
    <mergeCell ref="N42:O42"/>
    <mergeCell ref="I43:M43"/>
    <mergeCell ref="N43:O43"/>
    <mergeCell ref="I44:M44"/>
    <mergeCell ref="N44:O44"/>
    <mergeCell ref="I45:M45"/>
    <mergeCell ref="N45:O45"/>
    <mergeCell ref="I36:M36"/>
    <mergeCell ref="N36:O36"/>
    <mergeCell ref="I37:M37"/>
    <mergeCell ref="N37:O37"/>
    <mergeCell ref="I38:M38"/>
    <mergeCell ref="N38:O38"/>
    <mergeCell ref="I39:M39"/>
    <mergeCell ref="N39:O39"/>
    <mergeCell ref="I40:M40"/>
    <mergeCell ref="N40:O40"/>
    <mergeCell ref="I31:M31"/>
    <mergeCell ref="N31:O31"/>
    <mergeCell ref="I32:M32"/>
    <mergeCell ref="N32:O32"/>
    <mergeCell ref="I33:M33"/>
    <mergeCell ref="N33:O33"/>
    <mergeCell ref="I34:M34"/>
    <mergeCell ref="N34:O34"/>
    <mergeCell ref="I35:M35"/>
    <mergeCell ref="N35:O35"/>
    <mergeCell ref="I26:M26"/>
    <mergeCell ref="N26:O26"/>
    <mergeCell ref="I27:M27"/>
    <mergeCell ref="N27:O27"/>
    <mergeCell ref="I28:M28"/>
    <mergeCell ref="N28:O28"/>
    <mergeCell ref="I29:M29"/>
    <mergeCell ref="N29:O29"/>
    <mergeCell ref="I30:M30"/>
    <mergeCell ref="N30:O30"/>
    <mergeCell ref="I21:M21"/>
    <mergeCell ref="N21:O21"/>
    <mergeCell ref="I22:M22"/>
    <mergeCell ref="N22:O22"/>
    <mergeCell ref="I23:M23"/>
    <mergeCell ref="N23:O23"/>
    <mergeCell ref="I24:M24"/>
    <mergeCell ref="N24:O24"/>
    <mergeCell ref="I25:M25"/>
    <mergeCell ref="N25:O25"/>
    <mergeCell ref="I15:O15"/>
    <mergeCell ref="I16:O16"/>
    <mergeCell ref="I17:M17"/>
    <mergeCell ref="N17:O17"/>
    <mergeCell ref="I18:M18"/>
    <mergeCell ref="N18:O18"/>
    <mergeCell ref="I19:M19"/>
    <mergeCell ref="N19:O19"/>
    <mergeCell ref="I20:M20"/>
    <mergeCell ref="N20:O20"/>
    <mergeCell ref="A18:E18"/>
    <mergeCell ref="F18:G18"/>
    <mergeCell ref="A19:E19"/>
    <mergeCell ref="F19:G19"/>
    <mergeCell ref="A20:E20"/>
    <mergeCell ref="F20:G20"/>
    <mergeCell ref="A15:G15"/>
    <mergeCell ref="A16:E16"/>
    <mergeCell ref="F16:G16"/>
    <mergeCell ref="A17:E17"/>
    <mergeCell ref="F17:G17"/>
    <mergeCell ref="A24:E24"/>
    <mergeCell ref="F24:G24"/>
    <mergeCell ref="A25:E25"/>
    <mergeCell ref="F25:G25"/>
    <mergeCell ref="A26:E26"/>
    <mergeCell ref="F26:G26"/>
    <mergeCell ref="A21:E21"/>
    <mergeCell ref="F21:G21"/>
    <mergeCell ref="A22:E22"/>
    <mergeCell ref="F22:G22"/>
    <mergeCell ref="A23:E23"/>
    <mergeCell ref="F23:G23"/>
    <mergeCell ref="A30:E30"/>
    <mergeCell ref="F30:G30"/>
    <mergeCell ref="A31:E31"/>
    <mergeCell ref="F31:G31"/>
    <mergeCell ref="A32:E32"/>
    <mergeCell ref="F32:G32"/>
    <mergeCell ref="A27:E27"/>
    <mergeCell ref="F27:G27"/>
    <mergeCell ref="A28:E28"/>
    <mergeCell ref="F28:G28"/>
    <mergeCell ref="A29:E29"/>
    <mergeCell ref="F29:G29"/>
    <mergeCell ref="A36:E36"/>
    <mergeCell ref="F36:G36"/>
    <mergeCell ref="A37:E37"/>
    <mergeCell ref="F37:G37"/>
    <mergeCell ref="A38:E38"/>
    <mergeCell ref="F38:G38"/>
    <mergeCell ref="A33:E33"/>
    <mergeCell ref="F33:G33"/>
    <mergeCell ref="A34:E34"/>
    <mergeCell ref="F34:G34"/>
    <mergeCell ref="A35:E35"/>
    <mergeCell ref="F35:G35"/>
    <mergeCell ref="A49:E49"/>
    <mergeCell ref="F49:G49"/>
    <mergeCell ref="A50:E50"/>
    <mergeCell ref="F50:G50"/>
    <mergeCell ref="A51:E51"/>
    <mergeCell ref="F51:G51"/>
    <mergeCell ref="A3:B3"/>
    <mergeCell ref="A46:G46"/>
    <mergeCell ref="A47:E47"/>
    <mergeCell ref="F47:G47"/>
    <mergeCell ref="A48:E48"/>
    <mergeCell ref="F48:G48"/>
    <mergeCell ref="A42:E42"/>
    <mergeCell ref="F42:G42"/>
    <mergeCell ref="A43:E43"/>
    <mergeCell ref="F43:G43"/>
    <mergeCell ref="A44:E44"/>
    <mergeCell ref="F44:G44"/>
    <mergeCell ref="A39:E39"/>
    <mergeCell ref="F39:G39"/>
    <mergeCell ref="A40:E40"/>
    <mergeCell ref="F40:G40"/>
    <mergeCell ref="A41:E41"/>
    <mergeCell ref="F41:G41"/>
    <mergeCell ref="A55:E55"/>
    <mergeCell ref="F55:G55"/>
    <mergeCell ref="A56:E56"/>
    <mergeCell ref="F56:G56"/>
    <mergeCell ref="A57:E57"/>
    <mergeCell ref="F57:G57"/>
    <mergeCell ref="A52:E52"/>
    <mergeCell ref="F52:G52"/>
    <mergeCell ref="A53:E53"/>
    <mergeCell ref="F53:G53"/>
    <mergeCell ref="A54:E54"/>
    <mergeCell ref="F54:G54"/>
    <mergeCell ref="A61:E61"/>
    <mergeCell ref="F61:G61"/>
    <mergeCell ref="A62:E62"/>
    <mergeCell ref="F62:G62"/>
    <mergeCell ref="A63:E63"/>
    <mergeCell ref="F63:G63"/>
    <mergeCell ref="A58:E58"/>
    <mergeCell ref="F58:G58"/>
    <mergeCell ref="A59:E59"/>
    <mergeCell ref="F59:G59"/>
    <mergeCell ref="A60:E60"/>
    <mergeCell ref="F60:G60"/>
    <mergeCell ref="A67:E67"/>
    <mergeCell ref="F67:G67"/>
    <mergeCell ref="A68:E68"/>
    <mergeCell ref="F68:G68"/>
    <mergeCell ref="A69:E69"/>
    <mergeCell ref="F69:G69"/>
    <mergeCell ref="A64:E64"/>
    <mergeCell ref="F64:G64"/>
    <mergeCell ref="A65:E65"/>
    <mergeCell ref="F65:G65"/>
    <mergeCell ref="A66:E66"/>
    <mergeCell ref="F66:G66"/>
    <mergeCell ref="A73:E73"/>
    <mergeCell ref="F73:G73"/>
    <mergeCell ref="A75:G75"/>
    <mergeCell ref="A76:E76"/>
    <mergeCell ref="F76:G76"/>
    <mergeCell ref="A70:E70"/>
    <mergeCell ref="F70:G70"/>
    <mergeCell ref="A71:E71"/>
    <mergeCell ref="F71:G71"/>
    <mergeCell ref="A72:E72"/>
    <mergeCell ref="F72:G72"/>
    <mergeCell ref="A80:E80"/>
    <mergeCell ref="F80:G80"/>
    <mergeCell ref="A81:E81"/>
    <mergeCell ref="F81:G81"/>
    <mergeCell ref="A82:E82"/>
    <mergeCell ref="F82:G82"/>
    <mergeCell ref="A77:E77"/>
    <mergeCell ref="F77:G77"/>
    <mergeCell ref="A78:E78"/>
    <mergeCell ref="F78:G78"/>
    <mergeCell ref="A79:E79"/>
    <mergeCell ref="F79:G79"/>
    <mergeCell ref="A86:E86"/>
    <mergeCell ref="F86:G86"/>
    <mergeCell ref="A87:E87"/>
    <mergeCell ref="F87:G87"/>
    <mergeCell ref="A88:E88"/>
    <mergeCell ref="F88:G88"/>
    <mergeCell ref="A83:E83"/>
    <mergeCell ref="F83:G83"/>
    <mergeCell ref="A84:E84"/>
    <mergeCell ref="F84:G84"/>
    <mergeCell ref="A85:E85"/>
    <mergeCell ref="F85:G85"/>
    <mergeCell ref="A92:E92"/>
    <mergeCell ref="F92:G92"/>
    <mergeCell ref="A93:E93"/>
    <mergeCell ref="F93:G93"/>
    <mergeCell ref="A94:E94"/>
    <mergeCell ref="F94:G94"/>
    <mergeCell ref="A89:E89"/>
    <mergeCell ref="F89:G89"/>
    <mergeCell ref="A90:E90"/>
    <mergeCell ref="F90:G90"/>
    <mergeCell ref="A91:E91"/>
    <mergeCell ref="F91:G91"/>
    <mergeCell ref="A98:E98"/>
    <mergeCell ref="F98:G98"/>
    <mergeCell ref="A99:E99"/>
    <mergeCell ref="F99:G99"/>
    <mergeCell ref="A100:E100"/>
    <mergeCell ref="F100:G100"/>
    <mergeCell ref="A95:E95"/>
    <mergeCell ref="F95:G95"/>
    <mergeCell ref="A96:E96"/>
    <mergeCell ref="F96:G96"/>
    <mergeCell ref="A97:E97"/>
    <mergeCell ref="F97:G97"/>
    <mergeCell ref="A104:E104"/>
    <mergeCell ref="F104:G104"/>
    <mergeCell ref="A105:E105"/>
    <mergeCell ref="F105:G105"/>
    <mergeCell ref="A106:E106"/>
    <mergeCell ref="F106:G106"/>
    <mergeCell ref="A101:E101"/>
    <mergeCell ref="F101:G101"/>
    <mergeCell ref="A102:E102"/>
    <mergeCell ref="F102:G102"/>
    <mergeCell ref="A103:E103"/>
    <mergeCell ref="F103:G103"/>
    <mergeCell ref="A110:E110"/>
    <mergeCell ref="F110:G110"/>
    <mergeCell ref="A111:E111"/>
    <mergeCell ref="F111:G111"/>
    <mergeCell ref="A112:E112"/>
    <mergeCell ref="F112:G112"/>
    <mergeCell ref="A107:E107"/>
    <mergeCell ref="F107:G107"/>
    <mergeCell ref="A108:E108"/>
    <mergeCell ref="F108:G108"/>
    <mergeCell ref="A109:E109"/>
    <mergeCell ref="F109:G109"/>
    <mergeCell ref="A116:E116"/>
    <mergeCell ref="F116:G116"/>
    <mergeCell ref="A117:E117"/>
    <mergeCell ref="F117:G117"/>
    <mergeCell ref="A118:E118"/>
    <mergeCell ref="F118:G118"/>
    <mergeCell ref="A113:E113"/>
    <mergeCell ref="F113:G113"/>
    <mergeCell ref="A114:E114"/>
    <mergeCell ref="F114:G114"/>
    <mergeCell ref="A115:E115"/>
    <mergeCell ref="F115:G115"/>
    <mergeCell ref="A122:E122"/>
    <mergeCell ref="F122:G122"/>
    <mergeCell ref="A123:E123"/>
    <mergeCell ref="F123:G123"/>
    <mergeCell ref="A124:E124"/>
    <mergeCell ref="F124:G124"/>
    <mergeCell ref="A119:E119"/>
    <mergeCell ref="F119:G119"/>
    <mergeCell ref="A120:E120"/>
    <mergeCell ref="F120:G120"/>
    <mergeCell ref="A121:E121"/>
    <mergeCell ref="F121:G121"/>
    <mergeCell ref="A128:E128"/>
    <mergeCell ref="F128:G128"/>
    <mergeCell ref="A129:E129"/>
    <mergeCell ref="F129:G129"/>
    <mergeCell ref="A130:E130"/>
    <mergeCell ref="F130:G130"/>
    <mergeCell ref="A125:E125"/>
    <mergeCell ref="F125:G125"/>
    <mergeCell ref="A126:E126"/>
    <mergeCell ref="F126:G126"/>
    <mergeCell ref="A127:E127"/>
    <mergeCell ref="F127:G127"/>
    <mergeCell ref="A134:E134"/>
    <mergeCell ref="F134:G134"/>
    <mergeCell ref="A135:E135"/>
    <mergeCell ref="F135:G135"/>
    <mergeCell ref="A136:E136"/>
    <mergeCell ref="F136:G136"/>
    <mergeCell ref="A131:E131"/>
    <mergeCell ref="F131:G131"/>
    <mergeCell ref="A132:E132"/>
    <mergeCell ref="F132:G132"/>
    <mergeCell ref="A133:E133"/>
    <mergeCell ref="F133:G133"/>
    <mergeCell ref="A140:E140"/>
    <mergeCell ref="F140:G140"/>
    <mergeCell ref="A141:E141"/>
    <mergeCell ref="F141:G141"/>
    <mergeCell ref="A142:E142"/>
    <mergeCell ref="F142:G142"/>
    <mergeCell ref="A137:E137"/>
    <mergeCell ref="F137:G137"/>
    <mergeCell ref="A138:E138"/>
    <mergeCell ref="F138:G138"/>
    <mergeCell ref="A139:E139"/>
    <mergeCell ref="F139:G139"/>
    <mergeCell ref="A146:E146"/>
    <mergeCell ref="F146:G146"/>
    <mergeCell ref="A147:E147"/>
    <mergeCell ref="F147:G147"/>
    <mergeCell ref="A148:E148"/>
    <mergeCell ref="F148:G148"/>
    <mergeCell ref="A143:E143"/>
    <mergeCell ref="F143:G143"/>
    <mergeCell ref="A144:E144"/>
    <mergeCell ref="F144:G144"/>
    <mergeCell ref="A145:E145"/>
    <mergeCell ref="F145:G145"/>
    <mergeCell ref="A152:E152"/>
    <mergeCell ref="F152:G152"/>
    <mergeCell ref="A153:E153"/>
    <mergeCell ref="F153:G153"/>
    <mergeCell ref="A154:E154"/>
    <mergeCell ref="F154:G154"/>
    <mergeCell ref="A149:E149"/>
    <mergeCell ref="F149:G149"/>
    <mergeCell ref="A150:E150"/>
    <mergeCell ref="F150:G150"/>
    <mergeCell ref="A151:E151"/>
    <mergeCell ref="F151:G151"/>
    <mergeCell ref="A158:E158"/>
    <mergeCell ref="F158:G158"/>
    <mergeCell ref="A159:E159"/>
    <mergeCell ref="F159:G159"/>
    <mergeCell ref="A160:E160"/>
    <mergeCell ref="F160:G160"/>
    <mergeCell ref="A155:E155"/>
    <mergeCell ref="F155:G155"/>
    <mergeCell ref="A156:E156"/>
    <mergeCell ref="F156:G156"/>
    <mergeCell ref="A157:E157"/>
    <mergeCell ref="F157:G157"/>
    <mergeCell ref="A164:E164"/>
    <mergeCell ref="F164:G164"/>
    <mergeCell ref="A165:E165"/>
    <mergeCell ref="F165:G165"/>
    <mergeCell ref="A166:E166"/>
    <mergeCell ref="F166:G166"/>
    <mergeCell ref="A161:E161"/>
    <mergeCell ref="F161:G161"/>
    <mergeCell ref="A162:E162"/>
    <mergeCell ref="F162:G162"/>
    <mergeCell ref="A163:E163"/>
    <mergeCell ref="F163:G163"/>
    <mergeCell ref="A170:E170"/>
    <mergeCell ref="F170:G170"/>
    <mergeCell ref="A171:E171"/>
    <mergeCell ref="F171:G171"/>
    <mergeCell ref="A172:E172"/>
    <mergeCell ref="F172:G172"/>
    <mergeCell ref="A167:E167"/>
    <mergeCell ref="F167:G167"/>
    <mergeCell ref="A168:E168"/>
    <mergeCell ref="F168:G168"/>
    <mergeCell ref="A169:E169"/>
    <mergeCell ref="F169:G169"/>
    <mergeCell ref="A176:E176"/>
    <mergeCell ref="F176:G176"/>
    <mergeCell ref="A177:E177"/>
    <mergeCell ref="F177:G177"/>
    <mergeCell ref="A178:E178"/>
    <mergeCell ref="F178:G178"/>
    <mergeCell ref="A173:E173"/>
    <mergeCell ref="F173:G173"/>
    <mergeCell ref="A174:E174"/>
    <mergeCell ref="F174:G174"/>
    <mergeCell ref="A175:E175"/>
    <mergeCell ref="F175:G175"/>
    <mergeCell ref="A182:E182"/>
    <mergeCell ref="F182:G182"/>
    <mergeCell ref="A183:E183"/>
    <mergeCell ref="F183:G183"/>
    <mergeCell ref="A184:E184"/>
    <mergeCell ref="F184:G184"/>
    <mergeCell ref="A179:E179"/>
    <mergeCell ref="F179:G179"/>
    <mergeCell ref="A180:E180"/>
    <mergeCell ref="F180:G180"/>
    <mergeCell ref="A181:E181"/>
    <mergeCell ref="F181:G181"/>
    <mergeCell ref="A188:E188"/>
    <mergeCell ref="F188:G188"/>
    <mergeCell ref="A189:E189"/>
    <mergeCell ref="F189:G189"/>
    <mergeCell ref="A190:E190"/>
    <mergeCell ref="F190:G190"/>
    <mergeCell ref="A185:E185"/>
    <mergeCell ref="F185:G185"/>
    <mergeCell ref="A186:E186"/>
    <mergeCell ref="F186:G186"/>
    <mergeCell ref="A187:E187"/>
    <mergeCell ref="F187:G187"/>
    <mergeCell ref="A194:E194"/>
    <mergeCell ref="F194:G194"/>
    <mergeCell ref="A195:E195"/>
    <mergeCell ref="F195:G195"/>
    <mergeCell ref="A196:E196"/>
    <mergeCell ref="F196:G196"/>
    <mergeCell ref="A191:E191"/>
    <mergeCell ref="F191:G191"/>
    <mergeCell ref="A192:E192"/>
    <mergeCell ref="F192:G192"/>
    <mergeCell ref="A193:E193"/>
    <mergeCell ref="F193:G193"/>
    <mergeCell ref="A200:E200"/>
    <mergeCell ref="F200:G200"/>
    <mergeCell ref="A201:E201"/>
    <mergeCell ref="F201:G201"/>
    <mergeCell ref="A202:E202"/>
    <mergeCell ref="F202:G202"/>
    <mergeCell ref="A197:E197"/>
    <mergeCell ref="F197:G197"/>
    <mergeCell ref="A198:E198"/>
    <mergeCell ref="F198:G198"/>
    <mergeCell ref="A199:E199"/>
    <mergeCell ref="F199:G199"/>
    <mergeCell ref="A206:E206"/>
    <mergeCell ref="F206:G206"/>
    <mergeCell ref="A207:E207"/>
    <mergeCell ref="F207:G207"/>
    <mergeCell ref="A208:E208"/>
    <mergeCell ref="F208:G208"/>
    <mergeCell ref="A203:E203"/>
    <mergeCell ref="F203:G203"/>
    <mergeCell ref="A204:E204"/>
    <mergeCell ref="F204:G204"/>
    <mergeCell ref="A205:E205"/>
    <mergeCell ref="F205:G205"/>
    <mergeCell ref="A212:E212"/>
    <mergeCell ref="F212:G212"/>
    <mergeCell ref="A213:E213"/>
    <mergeCell ref="F213:G213"/>
    <mergeCell ref="A214:E214"/>
    <mergeCell ref="F214:G214"/>
    <mergeCell ref="A209:E209"/>
    <mergeCell ref="F209:G209"/>
    <mergeCell ref="A210:E210"/>
    <mergeCell ref="F210:G210"/>
    <mergeCell ref="A211:E211"/>
    <mergeCell ref="F211:G211"/>
    <mergeCell ref="A218:E218"/>
    <mergeCell ref="F218:G218"/>
    <mergeCell ref="A219:E219"/>
    <mergeCell ref="F219:G219"/>
    <mergeCell ref="A220:E220"/>
    <mergeCell ref="F220:G220"/>
    <mergeCell ref="A215:E215"/>
    <mergeCell ref="F215:G215"/>
    <mergeCell ref="A216:E216"/>
    <mergeCell ref="F216:G216"/>
    <mergeCell ref="A217:E217"/>
    <mergeCell ref="F217:G217"/>
    <mergeCell ref="A224:E224"/>
    <mergeCell ref="F224:G224"/>
    <mergeCell ref="A225:E225"/>
    <mergeCell ref="F225:G225"/>
    <mergeCell ref="A226:E226"/>
    <mergeCell ref="F226:G226"/>
    <mergeCell ref="A221:E221"/>
    <mergeCell ref="F221:G221"/>
    <mergeCell ref="A222:E222"/>
    <mergeCell ref="F222:G222"/>
    <mergeCell ref="A223:E223"/>
    <mergeCell ref="F223:G223"/>
    <mergeCell ref="A230:E230"/>
    <mergeCell ref="F230:G230"/>
    <mergeCell ref="A231:E231"/>
    <mergeCell ref="F231:G231"/>
    <mergeCell ref="A232:E232"/>
    <mergeCell ref="F232:G232"/>
    <mergeCell ref="A227:E227"/>
    <mergeCell ref="F227:G227"/>
    <mergeCell ref="A228:E228"/>
    <mergeCell ref="F228:G228"/>
    <mergeCell ref="A229:E229"/>
    <mergeCell ref="F229:G229"/>
    <mergeCell ref="A236:E236"/>
    <mergeCell ref="F236:G236"/>
    <mergeCell ref="A237:E237"/>
    <mergeCell ref="F237:G237"/>
    <mergeCell ref="A238:E238"/>
    <mergeCell ref="F238:G238"/>
    <mergeCell ref="A233:E233"/>
    <mergeCell ref="F233:G233"/>
    <mergeCell ref="A234:E234"/>
    <mergeCell ref="F234:G234"/>
    <mergeCell ref="A235:E235"/>
    <mergeCell ref="F235:G235"/>
    <mergeCell ref="A242:E242"/>
    <mergeCell ref="F242:G242"/>
    <mergeCell ref="A243:E243"/>
    <mergeCell ref="F243:G243"/>
    <mergeCell ref="A244:E244"/>
    <mergeCell ref="F244:G244"/>
    <mergeCell ref="A239:E239"/>
    <mergeCell ref="F239:G239"/>
    <mergeCell ref="A240:E240"/>
    <mergeCell ref="F240:G240"/>
    <mergeCell ref="A241:E241"/>
    <mergeCell ref="F241:G241"/>
    <mergeCell ref="A248:E248"/>
    <mergeCell ref="F248:G248"/>
    <mergeCell ref="A249:E249"/>
    <mergeCell ref="F249:G249"/>
    <mergeCell ref="A250:E250"/>
    <mergeCell ref="F250:G250"/>
    <mergeCell ref="A245:E245"/>
    <mergeCell ref="F245:G245"/>
    <mergeCell ref="A246:E246"/>
    <mergeCell ref="F246:G246"/>
    <mergeCell ref="A247:E247"/>
    <mergeCell ref="F247:G247"/>
    <mergeCell ref="A254:E254"/>
    <mergeCell ref="F254:G254"/>
    <mergeCell ref="A255:E255"/>
    <mergeCell ref="F255:G255"/>
    <mergeCell ref="A256:E256"/>
    <mergeCell ref="F256:G256"/>
    <mergeCell ref="A251:E251"/>
    <mergeCell ref="F251:G251"/>
    <mergeCell ref="A252:E252"/>
    <mergeCell ref="F252:G252"/>
    <mergeCell ref="A253:E253"/>
    <mergeCell ref="F253:G253"/>
    <mergeCell ref="A260:E260"/>
    <mergeCell ref="F260:G260"/>
    <mergeCell ref="A261:E261"/>
    <mergeCell ref="F261:G261"/>
    <mergeCell ref="A262:E262"/>
    <mergeCell ref="F262:G262"/>
    <mergeCell ref="A257:E257"/>
    <mergeCell ref="F257:G257"/>
    <mergeCell ref="A258:E258"/>
    <mergeCell ref="F258:G258"/>
    <mergeCell ref="A259:E259"/>
    <mergeCell ref="F259:G259"/>
    <mergeCell ref="A266:E266"/>
    <mergeCell ref="F266:G266"/>
    <mergeCell ref="A267:E267"/>
    <mergeCell ref="F267:G267"/>
    <mergeCell ref="A268:E268"/>
    <mergeCell ref="F268:G268"/>
    <mergeCell ref="A263:E263"/>
    <mergeCell ref="F263:G263"/>
    <mergeCell ref="A264:E264"/>
    <mergeCell ref="F264:G264"/>
    <mergeCell ref="A265:E265"/>
    <mergeCell ref="F265:G265"/>
    <mergeCell ref="A272:E272"/>
    <mergeCell ref="F272:G272"/>
    <mergeCell ref="A273:E273"/>
    <mergeCell ref="F273:G273"/>
    <mergeCell ref="A274:E274"/>
    <mergeCell ref="F274:G274"/>
    <mergeCell ref="A269:E269"/>
    <mergeCell ref="F269:G269"/>
    <mergeCell ref="A270:E270"/>
    <mergeCell ref="F270:G270"/>
    <mergeCell ref="A271:E271"/>
    <mergeCell ref="F271:G271"/>
    <mergeCell ref="A278:E278"/>
    <mergeCell ref="F278:G278"/>
    <mergeCell ref="A279:E279"/>
    <mergeCell ref="F279:G279"/>
    <mergeCell ref="A280:E280"/>
    <mergeCell ref="F280:G280"/>
    <mergeCell ref="A275:E275"/>
    <mergeCell ref="F275:G275"/>
    <mergeCell ref="A276:E276"/>
    <mergeCell ref="F276:G276"/>
    <mergeCell ref="A277:E277"/>
    <mergeCell ref="F277:G277"/>
    <mergeCell ref="A284:E284"/>
    <mergeCell ref="F284:G284"/>
    <mergeCell ref="A285:E285"/>
    <mergeCell ref="F285:G285"/>
    <mergeCell ref="A286:E286"/>
    <mergeCell ref="F286:G286"/>
    <mergeCell ref="A281:E281"/>
    <mergeCell ref="F281:G281"/>
    <mergeCell ref="A282:E282"/>
    <mergeCell ref="F282:G282"/>
    <mergeCell ref="A283:E283"/>
    <mergeCell ref="F283:G283"/>
    <mergeCell ref="A290:E290"/>
    <mergeCell ref="F290:G290"/>
    <mergeCell ref="A291:E291"/>
    <mergeCell ref="F291:G291"/>
    <mergeCell ref="A292:E292"/>
    <mergeCell ref="F292:G292"/>
    <mergeCell ref="A287:E287"/>
    <mergeCell ref="F287:G287"/>
    <mergeCell ref="A288:E288"/>
    <mergeCell ref="F288:G288"/>
    <mergeCell ref="A289:E289"/>
    <mergeCell ref="F289:G289"/>
    <mergeCell ref="A296:E296"/>
    <mergeCell ref="F296:G296"/>
    <mergeCell ref="A297:E297"/>
    <mergeCell ref="F297:G297"/>
    <mergeCell ref="A298:E298"/>
    <mergeCell ref="F298:G298"/>
    <mergeCell ref="A293:E293"/>
    <mergeCell ref="F293:G293"/>
    <mergeCell ref="A294:E294"/>
    <mergeCell ref="F294:G294"/>
    <mergeCell ref="A295:E295"/>
    <mergeCell ref="F295:G295"/>
    <mergeCell ref="A302:E302"/>
    <mergeCell ref="F302:G302"/>
    <mergeCell ref="A303:E303"/>
    <mergeCell ref="F303:G303"/>
    <mergeCell ref="A304:E304"/>
    <mergeCell ref="F304:G304"/>
    <mergeCell ref="A299:E299"/>
    <mergeCell ref="F299:G299"/>
    <mergeCell ref="A300:E300"/>
    <mergeCell ref="F300:G300"/>
    <mergeCell ref="A301:E301"/>
    <mergeCell ref="F301:G301"/>
    <mergeCell ref="A308:E308"/>
    <mergeCell ref="F308:G308"/>
    <mergeCell ref="A309:E309"/>
    <mergeCell ref="F309:G309"/>
    <mergeCell ref="A310:E310"/>
    <mergeCell ref="F310:G310"/>
    <mergeCell ref="A305:E305"/>
    <mergeCell ref="F305:G305"/>
    <mergeCell ref="A306:E306"/>
    <mergeCell ref="F306:G306"/>
    <mergeCell ref="A307:E307"/>
    <mergeCell ref="F307:G307"/>
    <mergeCell ref="A314:E314"/>
    <mergeCell ref="F314:G314"/>
    <mergeCell ref="A315:E315"/>
    <mergeCell ref="F315:G315"/>
    <mergeCell ref="A316:E316"/>
    <mergeCell ref="F316:G316"/>
    <mergeCell ref="A311:E311"/>
    <mergeCell ref="F311:G311"/>
    <mergeCell ref="A312:E312"/>
    <mergeCell ref="F312:G312"/>
    <mergeCell ref="A313:E313"/>
    <mergeCell ref="F313:G313"/>
    <mergeCell ref="A320:E320"/>
    <mergeCell ref="F320:G320"/>
    <mergeCell ref="A321:E321"/>
    <mergeCell ref="F321:G321"/>
    <mergeCell ref="A322:E322"/>
    <mergeCell ref="F322:G322"/>
    <mergeCell ref="A317:E317"/>
    <mergeCell ref="F317:G317"/>
    <mergeCell ref="A318:E318"/>
    <mergeCell ref="F318:G318"/>
    <mergeCell ref="A319:E319"/>
    <mergeCell ref="F319:G319"/>
    <mergeCell ref="A326:E326"/>
    <mergeCell ref="F326:G326"/>
    <mergeCell ref="A327:E327"/>
    <mergeCell ref="F327:G327"/>
    <mergeCell ref="A328:E328"/>
    <mergeCell ref="F328:G328"/>
    <mergeCell ref="A323:E323"/>
    <mergeCell ref="F323:G323"/>
    <mergeCell ref="A324:E324"/>
    <mergeCell ref="F324:G324"/>
    <mergeCell ref="A325:E325"/>
    <mergeCell ref="F325:G325"/>
    <mergeCell ref="A332:E332"/>
    <mergeCell ref="F332:G332"/>
    <mergeCell ref="A333:E333"/>
    <mergeCell ref="F333:G333"/>
    <mergeCell ref="A334:E334"/>
    <mergeCell ref="F334:G334"/>
    <mergeCell ref="A329:E329"/>
    <mergeCell ref="F329:G329"/>
    <mergeCell ref="A330:E330"/>
    <mergeCell ref="F330:G330"/>
    <mergeCell ref="A331:E331"/>
    <mergeCell ref="F331:G331"/>
    <mergeCell ref="A338:E338"/>
    <mergeCell ref="F338:G338"/>
    <mergeCell ref="A339:E339"/>
    <mergeCell ref="F339:G339"/>
    <mergeCell ref="A340:E340"/>
    <mergeCell ref="F340:G340"/>
    <mergeCell ref="A335:E335"/>
    <mergeCell ref="F335:G335"/>
    <mergeCell ref="A336:E336"/>
    <mergeCell ref="F336:G336"/>
    <mergeCell ref="A337:E337"/>
    <mergeCell ref="F337:G337"/>
    <mergeCell ref="A344:E344"/>
    <mergeCell ref="F344:G344"/>
    <mergeCell ref="A345:E345"/>
    <mergeCell ref="F345:G345"/>
    <mergeCell ref="A346:E346"/>
    <mergeCell ref="F346:G346"/>
    <mergeCell ref="A341:E341"/>
    <mergeCell ref="F341:G341"/>
    <mergeCell ref="A342:E342"/>
    <mergeCell ref="F342:G342"/>
    <mergeCell ref="A343:E343"/>
    <mergeCell ref="F343:G343"/>
    <mergeCell ref="A350:E350"/>
    <mergeCell ref="F350:G350"/>
    <mergeCell ref="A351:E351"/>
    <mergeCell ref="F351:G351"/>
    <mergeCell ref="A353:G353"/>
    <mergeCell ref="A347:E347"/>
    <mergeCell ref="F347:G347"/>
    <mergeCell ref="A348:E348"/>
    <mergeCell ref="F348:G348"/>
    <mergeCell ref="A349:E349"/>
    <mergeCell ref="F349:G349"/>
    <mergeCell ref="A357:E357"/>
    <mergeCell ref="F357:G357"/>
    <mergeCell ref="A358:E358"/>
    <mergeCell ref="F358:G358"/>
    <mergeCell ref="A359:E359"/>
    <mergeCell ref="F359:G359"/>
    <mergeCell ref="A354:E354"/>
    <mergeCell ref="F354:G354"/>
    <mergeCell ref="A355:E355"/>
    <mergeCell ref="F355:G355"/>
    <mergeCell ref="A356:E356"/>
    <mergeCell ref="F356:G356"/>
    <mergeCell ref="A363:E363"/>
    <mergeCell ref="F363:G363"/>
    <mergeCell ref="A364:E364"/>
    <mergeCell ref="F364:G364"/>
    <mergeCell ref="A365:E365"/>
    <mergeCell ref="F365:G365"/>
    <mergeCell ref="A360:E360"/>
    <mergeCell ref="F360:G360"/>
    <mergeCell ref="A361:E361"/>
    <mergeCell ref="F361:G361"/>
    <mergeCell ref="A362:E362"/>
    <mergeCell ref="F362:G362"/>
    <mergeCell ref="A369:E369"/>
    <mergeCell ref="F369:G369"/>
    <mergeCell ref="A370:E370"/>
    <mergeCell ref="F370:G370"/>
    <mergeCell ref="A371:E371"/>
    <mergeCell ref="F371:G371"/>
    <mergeCell ref="A366:E366"/>
    <mergeCell ref="F366:G366"/>
    <mergeCell ref="A367:E367"/>
    <mergeCell ref="F367:G367"/>
    <mergeCell ref="A368:E368"/>
    <mergeCell ref="F368:G368"/>
    <mergeCell ref="A375:E375"/>
    <mergeCell ref="F375:G375"/>
    <mergeCell ref="A376:E376"/>
    <mergeCell ref="F376:G376"/>
    <mergeCell ref="A377:E377"/>
    <mergeCell ref="F377:G377"/>
    <mergeCell ref="A372:E372"/>
    <mergeCell ref="F372:G372"/>
    <mergeCell ref="A373:E373"/>
    <mergeCell ref="F373:G373"/>
    <mergeCell ref="A374:E374"/>
    <mergeCell ref="F374:G374"/>
    <mergeCell ref="A381:E381"/>
    <mergeCell ref="F381:G381"/>
    <mergeCell ref="A382:E382"/>
    <mergeCell ref="F382:G382"/>
    <mergeCell ref="A383:E383"/>
    <mergeCell ref="F383:G383"/>
    <mergeCell ref="A378:E378"/>
    <mergeCell ref="F378:G378"/>
    <mergeCell ref="A379:E379"/>
    <mergeCell ref="F379:G379"/>
    <mergeCell ref="A380:E380"/>
    <mergeCell ref="F380:G380"/>
    <mergeCell ref="A387:E387"/>
    <mergeCell ref="F387:G387"/>
    <mergeCell ref="A388:E388"/>
    <mergeCell ref="F388:G388"/>
    <mergeCell ref="A389:E389"/>
    <mergeCell ref="F389:G389"/>
    <mergeCell ref="A384:E384"/>
    <mergeCell ref="F384:G384"/>
    <mergeCell ref="A385:E385"/>
    <mergeCell ref="F385:G385"/>
    <mergeCell ref="A386:E386"/>
    <mergeCell ref="F386:G386"/>
    <mergeCell ref="A393:E393"/>
    <mergeCell ref="F393:G393"/>
    <mergeCell ref="A394:E394"/>
    <mergeCell ref="F394:G394"/>
    <mergeCell ref="A395:E395"/>
    <mergeCell ref="F395:G395"/>
    <mergeCell ref="A390:E390"/>
    <mergeCell ref="F390:G390"/>
    <mergeCell ref="A391:E391"/>
    <mergeCell ref="F391:G391"/>
    <mergeCell ref="A392:E392"/>
    <mergeCell ref="F392:G392"/>
    <mergeCell ref="B402:C402"/>
    <mergeCell ref="B403:C403"/>
    <mergeCell ref="A405:B405"/>
    <mergeCell ref="A410:B410"/>
    <mergeCell ref="A465:D465"/>
    <mergeCell ref="A396:E396"/>
    <mergeCell ref="F396:G396"/>
    <mergeCell ref="A398:C398"/>
    <mergeCell ref="B399:C399"/>
    <mergeCell ref="B400:C400"/>
    <mergeCell ref="B401:C401"/>
    <mergeCell ref="A728:B728"/>
    <mergeCell ref="A473:C473"/>
    <mergeCell ref="A467:C467"/>
    <mergeCell ref="A475:B475"/>
    <mergeCell ref="A466:C466"/>
    <mergeCell ref="A468:C468"/>
    <mergeCell ref="A469:C469"/>
    <mergeCell ref="A470:C470"/>
    <mergeCell ref="A471:C471"/>
    <mergeCell ref="A472:C47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J3"/>
  <sheetViews>
    <sheetView workbookViewId="0">
      <selection activeCell="A3" sqref="A3"/>
    </sheetView>
  </sheetViews>
  <sheetFormatPr baseColWidth="10" defaultColWidth="10.7109375" defaultRowHeight="15" x14ac:dyDescent="0.25"/>
  <cols>
    <col min="1" max="1" width="15" style="5" bestFit="1" customWidth="1"/>
    <col min="2" max="3" width="21.28515625" style="5" customWidth="1"/>
    <col min="4" max="4" width="28" style="5" customWidth="1"/>
    <col min="5" max="5" width="16" style="5" customWidth="1"/>
    <col min="6" max="6" width="19.42578125" style="5" customWidth="1"/>
    <col min="7" max="7" width="10.7109375" style="5"/>
    <col min="8" max="8" width="22.140625" style="5" customWidth="1"/>
    <col min="9" max="9" width="29.7109375" style="5" bestFit="1" customWidth="1"/>
    <col min="10" max="16" width="10.7109375" style="5"/>
    <col min="17" max="17" width="20.140625" style="5" bestFit="1" customWidth="1"/>
    <col min="18" max="19" width="15.7109375" style="5" bestFit="1" customWidth="1"/>
    <col min="20" max="20" width="19.5703125" style="5" bestFit="1" customWidth="1"/>
    <col min="21" max="26" width="10.7109375" style="5"/>
    <col min="27" max="27" width="15.28515625" style="5" bestFit="1" customWidth="1"/>
    <col min="28" max="29" width="10.7109375" style="5"/>
    <col min="30" max="31" width="13" style="5" bestFit="1" customWidth="1"/>
    <col min="32" max="33" width="28" style="5" bestFit="1" customWidth="1"/>
    <col min="34" max="35" width="22.85546875" style="5" bestFit="1" customWidth="1"/>
    <col min="36" max="36" width="21.85546875" style="5" bestFit="1" customWidth="1"/>
    <col min="37" max="16384" width="10.7109375" style="5"/>
  </cols>
  <sheetData>
    <row r="1" spans="1:36" x14ac:dyDescent="0.25">
      <c r="Q1" s="5" t="s">
        <v>464</v>
      </c>
      <c r="X1" s="5" t="s">
        <v>133</v>
      </c>
    </row>
    <row r="2" spans="1:36" ht="45" x14ac:dyDescent="0.25">
      <c r="A2" s="27" t="str">
        <f>'Petición a)'!A15:E15</f>
        <v>CÓDIGO PETICIÓN</v>
      </c>
      <c r="B2" s="28" t="str">
        <f>'Petición a)'!A16</f>
        <v>Código GIR/UIC del grupo  de investigación principal</v>
      </c>
      <c r="C2" s="28" t="str">
        <f>'Petición a)'!A17</f>
        <v>Nombre/título proyecto o línea de investigación</v>
      </c>
      <c r="D2" s="28" t="str">
        <f>'Petición a)'!A20</f>
        <v>CENTRO DEL GIR/UIC del grupo de investigación principal</v>
      </c>
      <c r="E2" s="28" t="str">
        <f>'Petición a)'!A22</f>
        <v>PROVINCIA DEL CENTRO</v>
      </c>
      <c r="F2" s="28" t="s">
        <v>212</v>
      </c>
      <c r="G2" s="27" t="s">
        <v>462</v>
      </c>
      <c r="H2" s="28" t="str">
        <f>'Petición a)'!A42</f>
        <v>Importe del equipamiento solicitado:</v>
      </c>
      <c r="I2" s="27" t="str">
        <f>'Petición a)'!A50</f>
        <v>ANEP</v>
      </c>
      <c r="J2" s="27" t="str">
        <f>'Petición a)'!A50</f>
        <v>ANEP</v>
      </c>
      <c r="K2" s="27" t="str">
        <f>'Petición a)'!A51</f>
        <v>UNESCO</v>
      </c>
      <c r="L2" s="27" t="str">
        <f>'Petición a)'!A51</f>
        <v>UNESCO</v>
      </c>
      <c r="M2" s="27" t="str">
        <f>'Petición a)'!A52</f>
        <v>NABS</v>
      </c>
      <c r="N2" s="27" t="str">
        <f>'Petición a)'!A52</f>
        <v>NABS</v>
      </c>
      <c r="O2" s="27" t="str">
        <f>'Petición a)'!A53</f>
        <v>FORD</v>
      </c>
      <c r="P2" s="27" t="str">
        <f>'Petición a)'!A53</f>
        <v>FORD</v>
      </c>
      <c r="Q2" s="27" t="s">
        <v>463</v>
      </c>
      <c r="R2" s="27" t="str">
        <f>'Petición a)'!A78</f>
        <v>TIPO DOCUMENTO</v>
      </c>
      <c r="S2" s="27" t="str">
        <f>'Petición a)'!A78</f>
        <v>TIPO DOCUMENTO</v>
      </c>
      <c r="T2" s="27" t="str">
        <f>'Petición a)'!D78</f>
        <v>NÚMERO DOCUMENTO</v>
      </c>
      <c r="U2" s="27" t="str">
        <f>'Petición a)'!A82</f>
        <v>NOMBRE</v>
      </c>
      <c r="V2" s="27" t="str">
        <f>'Petición a)'!A83</f>
        <v>APELLIDO 1</v>
      </c>
      <c r="W2" s="27" t="str">
        <f>'Petición a)'!A84</f>
        <v>APELLIDO 2</v>
      </c>
      <c r="X2" s="27" t="str">
        <f>'Petición a)'!A87</f>
        <v>ORCID</v>
      </c>
      <c r="Y2" s="27" t="str">
        <f>'Petición a)'!A88</f>
        <v>WOS</v>
      </c>
      <c r="Z2" s="27" t="str">
        <f>'Petición a)'!A89</f>
        <v>SCOPUS</v>
      </c>
      <c r="AA2" s="27" t="str">
        <f>'Petición a)'!A91</f>
        <v>AÑO DE NACIMIENTO</v>
      </c>
      <c r="AB2" s="27" t="str">
        <f>'Petición a)'!D91</f>
        <v>SEXO</v>
      </c>
      <c r="AC2" s="27" t="str">
        <f>'Petición a)'!D91</f>
        <v>SEXO</v>
      </c>
      <c r="AD2" s="27" t="str">
        <f>'Petición a)'!A93</f>
        <v>NACIONALIDAD</v>
      </c>
      <c r="AE2" s="27" t="str">
        <f>'Petición a)'!A93</f>
        <v>NACIONALIDAD</v>
      </c>
      <c r="AF2" s="27" t="str">
        <f>'Petición a)'!A94</f>
        <v>PROVINCIA RESIDENCIA HABITUAL</v>
      </c>
      <c r="AG2" s="27" t="str">
        <f>'Petición a)'!A94</f>
        <v>PROVINCIA RESIDENCIA HABITUAL</v>
      </c>
      <c r="AH2" s="27" t="str">
        <f>'Petición a)'!A96</f>
        <v>VINCULACIÓN CON CENTRO</v>
      </c>
      <c r="AI2" s="27" t="str">
        <f>'Petición a)'!A96</f>
        <v>VINCULACIÓN CON CENTRO</v>
      </c>
      <c r="AJ2" s="27" t="str">
        <f>'Petición a)'!A98</f>
        <v xml:space="preserve">CATEGORÍA PROFESIONAL </v>
      </c>
    </row>
    <row r="3" spans="1:36" x14ac:dyDescent="0.25">
      <c r="A3" s="7">
        <f>'Petición a)'!F15</f>
        <v>0</v>
      </c>
      <c r="B3" s="7">
        <f>'Petición a)'!F16</f>
        <v>0</v>
      </c>
      <c r="C3" s="14">
        <f>'Petición a)'!D17</f>
        <v>0</v>
      </c>
      <c r="D3" s="14">
        <f>'Petición a)'!D20</f>
        <v>0</v>
      </c>
      <c r="E3" s="7">
        <f>'Petición a)'!F22</f>
        <v>0</v>
      </c>
      <c r="F3" s="7" t="e">
        <f>'Petición a)'!G22</f>
        <v>#N/A</v>
      </c>
      <c r="G3" s="14">
        <f>'Petición a)'!A25</f>
        <v>0</v>
      </c>
      <c r="H3" s="26">
        <f>'Petición a)'!F42</f>
        <v>0</v>
      </c>
      <c r="I3" s="14">
        <f>'Petición a)'!B50</f>
        <v>0</v>
      </c>
      <c r="J3" s="7" t="e">
        <f>'Petición a)'!G50</f>
        <v>#N/A</v>
      </c>
      <c r="K3" s="14">
        <f>'Petición a)'!B51</f>
        <v>0</v>
      </c>
      <c r="L3" s="7" t="e">
        <f>'Petición a)'!G51</f>
        <v>#N/A</v>
      </c>
      <c r="M3" s="11">
        <f>'Petición a)'!B52</f>
        <v>0</v>
      </c>
      <c r="N3" s="7" t="e">
        <f>'Petición a)'!G52</f>
        <v>#N/A</v>
      </c>
      <c r="O3" s="14">
        <f>'Petición a)'!B53</f>
        <v>0</v>
      </c>
      <c r="P3" s="7" t="e">
        <f>'Petición a)'!G53</f>
        <v>#N/A</v>
      </c>
      <c r="Q3" s="14" t="str">
        <f>CONCATENATE('Petición a)'!B66,Q1,'Petición a)'!B67,Q1,'Petición a)'!B68,Q1,'Petición a)'!B69,Q1,'Petición a)'!B70,Q1,'Petición a)'!F66,Q1,'Petición a)'!F67,Q1,'Petición a)'!F68,Q1,'Petición a)'!F69,Q1,'Petición a)'!F70)</f>
        <v xml:space="preserve">, , , , , , , , , </v>
      </c>
      <c r="R3" s="7">
        <f>'Petición a)'!B78</f>
        <v>0</v>
      </c>
      <c r="S3" s="7" t="e">
        <f>'Petición a)'!C78</f>
        <v>#N/A</v>
      </c>
      <c r="T3" s="7">
        <f>'Petición a)'!F78</f>
        <v>0</v>
      </c>
      <c r="U3" s="14">
        <f>'Petición a)'!B82</f>
        <v>0</v>
      </c>
      <c r="V3" s="14">
        <f>'Petición a)'!B83</f>
        <v>0</v>
      </c>
      <c r="W3" s="14">
        <f>'Petición a)'!B84</f>
        <v>0</v>
      </c>
      <c r="X3" s="7" t="str">
        <f>CONCATENATE('Petición a)'!C87,X1,'Petición a)'!D87,X1,'Petición a)'!E87,X1,'Petición a)'!F87)</f>
        <v>---</v>
      </c>
      <c r="Y3" s="7">
        <f>'Petición a)'!C88</f>
        <v>0</v>
      </c>
      <c r="Z3" s="7">
        <f>'Petición a)'!C89</f>
        <v>0</v>
      </c>
      <c r="AA3" s="7">
        <f>'Petición a)'!C91</f>
        <v>0</v>
      </c>
      <c r="AB3" s="7">
        <f>'Petición a)'!E91</f>
        <v>0</v>
      </c>
      <c r="AC3" s="7" t="e">
        <f>'Petición a)'!F91</f>
        <v>#N/A</v>
      </c>
      <c r="AD3" s="14">
        <f>'Petición a)'!D93</f>
        <v>0</v>
      </c>
      <c r="AE3" s="7" t="e">
        <f>'Petición a)'!F93</f>
        <v>#N/A</v>
      </c>
      <c r="AF3" s="7">
        <f>'Petición a)'!D94</f>
        <v>0</v>
      </c>
      <c r="AG3" s="7" t="e">
        <f>'Petición a)'!F94</f>
        <v>#N/A</v>
      </c>
      <c r="AH3" s="7">
        <f>'Petición a)'!C96</f>
        <v>0</v>
      </c>
      <c r="AI3" s="7" t="e">
        <f>'Petición a)'!F96</f>
        <v>#N/A</v>
      </c>
      <c r="AJ3" s="7">
        <f>'Petición a)'!C98</f>
        <v>0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28</vt:i4>
      </vt:variant>
    </vt:vector>
  </HeadingPairs>
  <TitlesOfParts>
    <vt:vector size="31" baseType="lpstr">
      <vt:lpstr>Petición a)</vt:lpstr>
      <vt:lpstr>Datos</vt:lpstr>
      <vt:lpstr>SICTI</vt:lpstr>
      <vt:lpstr>Agricultural</vt:lpstr>
      <vt:lpstr>Areas_Scopus</vt:lpstr>
      <vt:lpstr>Arts</vt:lpstr>
      <vt:lpstr>Biochemistry</vt:lpstr>
      <vt:lpstr>Business</vt:lpstr>
      <vt:lpstr>Chemical</vt:lpstr>
      <vt:lpstr>Chemistry</vt:lpstr>
      <vt:lpstr>Computer</vt:lpstr>
      <vt:lpstr>Decision</vt:lpstr>
      <vt:lpstr>Dentistry</vt:lpstr>
      <vt:lpstr>Earth</vt:lpstr>
      <vt:lpstr>Economics</vt:lpstr>
      <vt:lpstr>Energy</vt:lpstr>
      <vt:lpstr>Engineering</vt:lpstr>
      <vt:lpstr>Environmental</vt:lpstr>
      <vt:lpstr>Health</vt:lpstr>
      <vt:lpstr>Immunology</vt:lpstr>
      <vt:lpstr>Materials</vt:lpstr>
      <vt:lpstr>Mathematics</vt:lpstr>
      <vt:lpstr>Medicine</vt:lpstr>
      <vt:lpstr>Multidisciplinary</vt:lpstr>
      <vt:lpstr>Neuroscience</vt:lpstr>
      <vt:lpstr>Nursing</vt:lpstr>
      <vt:lpstr>Pharmacology</vt:lpstr>
      <vt:lpstr>Physics</vt:lpstr>
      <vt:lpstr>Psychology</vt:lpstr>
      <vt:lpstr>Social</vt:lpstr>
      <vt:lpstr>Veterinary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Urueña Izquierdo</dc:creator>
  <cp:lastModifiedBy>Carlos Urueña Izquierdo</cp:lastModifiedBy>
  <cp:lastPrinted>2020-01-14T11:26:45Z</cp:lastPrinted>
  <dcterms:created xsi:type="dcterms:W3CDTF">2019-12-20T17:49:40Z</dcterms:created>
  <dcterms:modified xsi:type="dcterms:W3CDTF">2020-03-05T11:13:22Z</dcterms:modified>
</cp:coreProperties>
</file>